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4A43D0C7-556F-403F-A2A0-8EB2A4731FC9}" xr6:coauthVersionLast="36" xr6:coauthVersionMax="36" xr10:uidLastSave="{00000000-0000-0000-0000-000000000000}"/>
  <bookViews>
    <workbookView xWindow="0" yWindow="0" windowWidth="20520" windowHeight="9435" xr2:uid="{37164834-F58D-4FCF-BDC3-5D1901F3BB07}"/>
  </bookViews>
  <sheets>
    <sheet name="Bongards NOI Calculator" sheetId="1" r:id="rId1"/>
  </sheets>
  <externalReferences>
    <externalReference r:id="rId2"/>
  </externalReferences>
  <definedNames>
    <definedName name="_xlnm.Print_Area" localSheetId="0">'Bongards NOI Calculator'!$A$1:$X$41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" l="1"/>
  <c r="U40" i="1" s="1"/>
  <c r="V40" i="1" s="1"/>
  <c r="J40" i="1"/>
  <c r="U39" i="1"/>
  <c r="V39" i="1" s="1"/>
  <c r="T39" i="1"/>
  <c r="J39" i="1"/>
  <c r="T38" i="1"/>
  <c r="U38" i="1" s="1"/>
  <c r="V38" i="1" s="1"/>
  <c r="J38" i="1"/>
  <c r="U37" i="1"/>
  <c r="V37" i="1" s="1"/>
  <c r="T37" i="1"/>
  <c r="J37" i="1"/>
  <c r="U36" i="1"/>
  <c r="V36" i="1" s="1"/>
  <c r="T36" i="1"/>
  <c r="J36" i="1"/>
  <c r="T35" i="1"/>
  <c r="U35" i="1" s="1"/>
  <c r="V35" i="1" s="1"/>
  <c r="J35" i="1"/>
  <c r="U34" i="1"/>
  <c r="V34" i="1" s="1"/>
  <c r="T34" i="1"/>
  <c r="J34" i="1"/>
  <c r="U33" i="1"/>
  <c r="V33" i="1" s="1"/>
  <c r="T33" i="1"/>
  <c r="J33" i="1"/>
  <c r="T32" i="1"/>
  <c r="U32" i="1" s="1"/>
  <c r="V32" i="1" s="1"/>
  <c r="J32" i="1"/>
  <c r="U31" i="1"/>
  <c r="V31" i="1" s="1"/>
  <c r="T31" i="1"/>
  <c r="J31" i="1"/>
  <c r="U30" i="1"/>
  <c r="V30" i="1" s="1"/>
  <c r="T30" i="1"/>
  <c r="J30" i="1"/>
  <c r="T29" i="1"/>
  <c r="U29" i="1" s="1"/>
  <c r="V29" i="1" s="1"/>
  <c r="J29" i="1"/>
  <c r="U28" i="1"/>
  <c r="V28" i="1" s="1"/>
  <c r="T28" i="1"/>
  <c r="J28" i="1"/>
  <c r="U27" i="1"/>
  <c r="V27" i="1" s="1"/>
  <c r="T27" i="1"/>
  <c r="J27" i="1"/>
  <c r="T26" i="1"/>
  <c r="U26" i="1" s="1"/>
  <c r="V26" i="1" s="1"/>
  <c r="J26" i="1"/>
  <c r="U25" i="1"/>
  <c r="V25" i="1" s="1"/>
  <c r="T25" i="1"/>
  <c r="J25" i="1"/>
  <c r="U24" i="1"/>
  <c r="V24" i="1" s="1"/>
  <c r="T24" i="1"/>
  <c r="J24" i="1"/>
  <c r="T23" i="1"/>
  <c r="U23" i="1" s="1"/>
  <c r="V23" i="1" s="1"/>
  <c r="J23" i="1"/>
  <c r="U22" i="1"/>
  <c r="V22" i="1" s="1"/>
  <c r="T22" i="1"/>
  <c r="J22" i="1"/>
  <c r="U21" i="1"/>
  <c r="V21" i="1" s="1"/>
  <c r="T21" i="1"/>
  <c r="J21" i="1"/>
  <c r="T20" i="1"/>
  <c r="U20" i="1" s="1"/>
  <c r="V20" i="1" s="1"/>
  <c r="J20" i="1"/>
  <c r="U19" i="1"/>
  <c r="V19" i="1" s="1"/>
  <c r="T19" i="1"/>
  <c r="J19" i="1"/>
  <c r="U18" i="1"/>
  <c r="V18" i="1" s="1"/>
  <c r="T18" i="1"/>
  <c r="J18" i="1"/>
  <c r="T17" i="1"/>
  <c r="U17" i="1" s="1"/>
  <c r="V17" i="1" s="1"/>
  <c r="J17" i="1"/>
  <c r="U16" i="1"/>
  <c r="V16" i="1" s="1"/>
  <c r="T16" i="1"/>
  <c r="J16" i="1"/>
  <c r="U15" i="1"/>
  <c r="V15" i="1" s="1"/>
  <c r="T15" i="1"/>
  <c r="J15" i="1"/>
  <c r="T14" i="1"/>
  <c r="U14" i="1" s="1"/>
  <c r="V14" i="1" s="1"/>
  <c r="J14" i="1"/>
  <c r="U13" i="1"/>
  <c r="V13" i="1" s="1"/>
  <c r="T13" i="1"/>
  <c r="J13" i="1"/>
  <c r="U12" i="1"/>
  <c r="T12" i="1"/>
  <c r="J12" i="1"/>
  <c r="U41" i="1" l="1"/>
  <c r="L8" i="1" s="1"/>
  <c r="V12" i="1"/>
</calcChain>
</file>

<file path=xl/sharedStrings.xml><?xml version="1.0" encoding="utf-8"?>
<sst xmlns="http://schemas.openxmlformats.org/spreadsheetml/2006/main" count="66" uniqueCount="64">
  <si>
    <t>Agreement Number (###-###):</t>
  </si>
  <si>
    <t>School District Name:</t>
  </si>
  <si>
    <t xml:space="preserve">USDA FOODS MATERIAL CODE </t>
  </si>
  <si>
    <t>Barrel Cheddar Cheese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</si>
  <si>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</si>
  <si>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</si>
  <si>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</si>
  <si>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</si>
  <si>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</si>
  <si>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</si>
  <si>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</si>
  <si>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</si>
  <si>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</si>
  <si>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</si>
  <si>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</si>
  <si>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</si>
  <si>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</si>
  <si>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</si>
  <si>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</si>
  <si>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</si>
  <si>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</si>
  <si>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</si>
  <si>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</si>
  <si>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</si>
  <si>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</si>
  <si>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</si>
  <si>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</si>
  <si>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</si>
  <si>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</si>
  <si>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</si>
  <si>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</si>
  <si>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</si>
  <si>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</si>
  <si>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</si>
  <si>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 xml:space="preserve">Cheddar Cheese Stick </t>
  </si>
  <si>
    <t>PROCESSING FEE IS OBTAINED BY SCHOOL VIA PROCUREMENT</t>
  </si>
  <si>
    <t xml:space="preserve">Marble Cheese Stick </t>
  </si>
  <si>
    <t xml:space="preserve">Mozzarella Cheese Stick </t>
  </si>
  <si>
    <t>Lite Mozz String Cheese</t>
  </si>
  <si>
    <t>American Cheese Yellow Slice 160ct</t>
  </si>
  <si>
    <t>American Swiss Cheese Slice</t>
  </si>
  <si>
    <t>American Cheese White Slice 160ct</t>
  </si>
  <si>
    <t>American Cheese Yellow RF Slice 160ct</t>
  </si>
  <si>
    <t>American Cheese Yellow RF RS Slice 160ct</t>
  </si>
  <si>
    <t>American Cheese White RF RS Slice 160ct</t>
  </si>
  <si>
    <t>American Cheese White with Peppers Slice</t>
  </si>
  <si>
    <t>Natural Pasteurized Blend Yellow Ched 160P Slice</t>
  </si>
  <si>
    <t>Natural Pasteurized Blend Red Fat Yel Ched 160P Slice</t>
  </si>
  <si>
    <t>Natural Pasteurized Blend Swiss 160P Slice</t>
  </si>
  <si>
    <t>Natural Pasteurized Blend Pepper Jack 160P Slice</t>
  </si>
  <si>
    <t>Natural Pasteurized Blend LMPS Mozz 160P Slice</t>
  </si>
  <si>
    <t>Natural Pasteurized Blend Provolone 160P Slice</t>
  </si>
  <si>
    <t>Cheddar Slices - Natural</t>
  </si>
  <si>
    <t>Provolone Slices - Natural</t>
  </si>
  <si>
    <t>Swiss Slices - Natural</t>
  </si>
  <si>
    <t>Pepper Jack Slices - Natural</t>
  </si>
  <si>
    <t>Shredded LMPS Mozzarella Cheese</t>
  </si>
  <si>
    <t>Shredded Cheddar Cheese</t>
  </si>
  <si>
    <t>Cheddar Shreds Reduced Fat</t>
  </si>
  <si>
    <t>Shredded Italian Blend</t>
  </si>
  <si>
    <t>Shredded White American with Peppers</t>
  </si>
  <si>
    <t>755531</t>
  </si>
  <si>
    <t>Shredded Monterey/Cheddar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</si>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</sst>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700D05B0-3781-48D4-BD57-9CB2F066908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verview Shee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30817D-5A27-4A8F-94DA-377CA6697B09}"/>
            </a:ext>
          </a:extLst>
        </xdr:cNvPr>
        <xdr:cNvSpPr txBox="1"/>
      </xdr:nvSpPr>
      <xdr:spPr>
        <a:xfrm>
          <a:off x="495300" y="23813"/>
          <a:ext cx="17773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69CF14-8A27-4A98-8EC1-25E85D7E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233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698501</xdr:colOff>
      <xdr:row>0</xdr:row>
      <xdr:rowOff>86494</xdr:rowOff>
    </xdr:from>
    <xdr:to>
      <xdr:col>19</xdr:col>
      <xdr:colOff>508001</xdr:colOff>
      <xdr:row>1</xdr:row>
      <xdr:rowOff>686756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12639-4181-49E6-8688-03AFFDEB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57926" y="86494"/>
          <a:ext cx="2209800" cy="1152712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4</xdr:row>
      <xdr:rowOff>40822</xdr:rowOff>
    </xdr:from>
    <xdr:to>
      <xdr:col>4</xdr:col>
      <xdr:colOff>353785</xdr:colOff>
      <xdr:row>4</xdr:row>
      <xdr:rowOff>367394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E231AB-3FB5-47FE-9330-2DC14A86A2AA}"/>
            </a:ext>
          </a:extLst>
        </xdr:cNvPr>
        <xdr:cNvSpPr/>
      </xdr:nvSpPr>
      <xdr:spPr>
        <a:xfrm>
          <a:off x="4695825" y="1717222"/>
          <a:ext cx="48781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6F76-DFD8-4459-8268-7EBFF0BFA5A6}">
  <sheetPr>
    <pageSetUpPr fitToPage="1"/>
  </sheetPr>
  <dimension ref="A1:Y42"/>
  <sheetViews>
    <sheetView showGridLines="0" tabSelected="1" zoomScale="70" zoomScaleNormal="70" workbookViewId="0">
      <selection activeCell="K12" sqref="K12"/>
    </sheetView>
  </sheetViews>
  <sheetFormatPr defaultColWidth="9.1328125" defaultRowHeight="14.25" x14ac:dyDescent="0.45"/>
  <cols>
    <col min="1" max="1" width="7.265625" style="1" customWidth="1"/>
    <col min="2" max="2" width="17.3984375" style="1" customWidth="1"/>
    <col min="3" max="3" width="103.3984375" style="1" customWidth="1"/>
    <col min="4" max="6" width="10.1328125" style="1" customWidth="1"/>
    <col min="7" max="7" width="11.86328125" style="1" bestFit="1" customWidth="1"/>
    <col min="8" max="10" width="10.1328125" style="1" customWidth="1"/>
    <col min="11" max="12" width="12" style="1" customWidth="1"/>
    <col min="13" max="13" width="13" style="1" customWidth="1"/>
    <col min="14" max="19" width="12" style="1" customWidth="1"/>
    <col min="20" max="24" width="12.86328125" style="1" customWidth="1"/>
    <col min="25" max="16384" width="9.1328125" style="1"/>
  </cols>
  <sheetData>
    <row r="1" spans="1:25" ht="43.5" customHeight="1" thickTop="1" thickBot="1" x14ac:dyDescent="1.5"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8"/>
      <c r="V1" s="98"/>
      <c r="W1" s="98"/>
      <c r="X1" s="99"/>
      <c r="Y1" s="2"/>
    </row>
    <row r="2" spans="1:25" ht="60" customHeight="1" thickTop="1" thickBot="1" x14ac:dyDescent="0.5">
      <c r="B2" s="103" t="s">
        <v>0</v>
      </c>
      <c r="C2" s="104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7"/>
      <c r="O2" s="108"/>
      <c r="P2" s="108"/>
      <c r="Q2" s="100"/>
      <c r="R2" s="101"/>
      <c r="S2" s="101"/>
      <c r="T2" s="101"/>
      <c r="U2" s="101"/>
      <c r="V2" s="101"/>
      <c r="W2" s="101"/>
      <c r="X2" s="102"/>
    </row>
    <row r="3" spans="1:25" ht="13.5" customHeight="1" thickTop="1" thickBot="1" x14ac:dyDescent="0.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2"/>
    </row>
    <row r="4" spans="1:25" ht="15" customHeight="1" thickBot="1" x14ac:dyDescent="0.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2"/>
    </row>
    <row r="5" spans="1:25" ht="38.25" customHeight="1" thickTop="1" thickBot="1" x14ac:dyDescent="0.5">
      <c r="B5" s="90"/>
      <c r="C5" s="91"/>
      <c r="D5" s="91"/>
      <c r="E5" s="91"/>
      <c r="F5" s="91"/>
      <c r="G5" s="91"/>
      <c r="H5" s="91"/>
      <c r="I5" s="91"/>
      <c r="J5" s="91"/>
      <c r="K5" s="3">
        <v>110242</v>
      </c>
      <c r="L5" s="92" t="s">
        <v>2</v>
      </c>
      <c r="M5" s="92"/>
      <c r="N5" s="92"/>
      <c r="O5" s="93" t="s">
        <v>3</v>
      </c>
      <c r="P5" s="93"/>
      <c r="Q5" s="93"/>
      <c r="R5" s="93"/>
      <c r="S5" s="4">
        <v>2.1036999999999999</v>
      </c>
      <c r="T5" s="92" t="s">
        <v>4</v>
      </c>
      <c r="U5" s="92"/>
      <c r="V5" s="92"/>
      <c r="W5" s="92"/>
      <c r="X5" s="94"/>
    </row>
    <row r="6" spans="1:25" ht="42" customHeight="1" thickTop="1" thickBot="1" x14ac:dyDescent="0.55000000000000004">
      <c r="B6" s="62" t="s">
        <v>5</v>
      </c>
      <c r="C6" s="63"/>
      <c r="D6" s="63"/>
      <c r="E6" s="63"/>
      <c r="F6" s="63"/>
      <c r="G6" s="63"/>
      <c r="H6" s="63"/>
      <c r="I6" s="63"/>
      <c r="J6" s="5"/>
      <c r="K6" s="64" t="s">
        <v>6</v>
      </c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2"/>
    </row>
    <row r="7" spans="1:25" ht="42" customHeight="1" thickTop="1" thickBot="1" x14ac:dyDescent="0.6">
      <c r="A7" s="6"/>
      <c r="B7" s="67" t="s">
        <v>7</v>
      </c>
      <c r="C7" s="68"/>
      <c r="D7" s="68"/>
      <c r="E7" s="68"/>
      <c r="F7" s="68"/>
      <c r="G7" s="68"/>
      <c r="H7" s="68"/>
      <c r="I7" s="68"/>
      <c r="J7" s="69"/>
      <c r="K7" s="73" t="s">
        <v>8</v>
      </c>
      <c r="L7" s="75" t="s">
        <v>9</v>
      </c>
      <c r="M7" s="75"/>
      <c r="N7" s="75"/>
      <c r="O7" s="75"/>
      <c r="P7" s="75"/>
      <c r="Q7" s="75"/>
      <c r="R7" s="76"/>
      <c r="S7" s="77"/>
      <c r="T7" s="77"/>
      <c r="U7" s="77"/>
      <c r="V7" s="77"/>
      <c r="W7" s="77"/>
      <c r="X7" s="78"/>
    </row>
    <row r="8" spans="1:25" ht="45" customHeight="1" thickBot="1" x14ac:dyDescent="0.5">
      <c r="A8" s="7"/>
      <c r="B8" s="70"/>
      <c r="C8" s="71"/>
      <c r="D8" s="71"/>
      <c r="E8" s="71"/>
      <c r="F8" s="71"/>
      <c r="G8" s="71"/>
      <c r="H8" s="71"/>
      <c r="I8" s="71"/>
      <c r="J8" s="72"/>
      <c r="K8" s="74"/>
      <c r="L8" s="82">
        <f>U41</f>
        <v>0</v>
      </c>
      <c r="M8" s="83"/>
      <c r="N8" s="83"/>
      <c r="O8" s="83"/>
      <c r="P8" s="83"/>
      <c r="Q8" s="83"/>
      <c r="R8" s="79"/>
      <c r="S8" s="80"/>
      <c r="T8" s="80"/>
      <c r="U8" s="80"/>
      <c r="V8" s="80"/>
      <c r="W8" s="80"/>
      <c r="X8" s="81"/>
    </row>
    <row r="9" spans="1:25" ht="42.75" customHeight="1" thickTop="1" thickBot="1" x14ac:dyDescent="0.5">
      <c r="A9" s="7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5" ht="57" customHeight="1" thickTop="1" thickBot="1" x14ac:dyDescent="0.5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5" thickTop="1" thickBot="1" x14ac:dyDescent="0.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45">
      <c r="B12" s="17">
        <v>402911</v>
      </c>
      <c r="C12" s="18" t="s">
        <v>34</v>
      </c>
      <c r="D12" s="19">
        <v>1</v>
      </c>
      <c r="E12" s="19"/>
      <c r="F12" s="20"/>
      <c r="G12" s="19">
        <v>10.5</v>
      </c>
      <c r="H12" s="20">
        <v>168</v>
      </c>
      <c r="I12" s="19">
        <v>10.5</v>
      </c>
      <c r="J12" s="21">
        <f>I12*$S$5</f>
        <v>22.088850000000001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56" t="s">
        <v>35</v>
      </c>
      <c r="X12" s="57"/>
    </row>
    <row r="13" spans="1:25" ht="35.1" customHeight="1" x14ac:dyDescent="0.45">
      <c r="B13" s="28">
        <v>402931</v>
      </c>
      <c r="C13" s="29" t="s">
        <v>36</v>
      </c>
      <c r="D13" s="30">
        <v>1</v>
      </c>
      <c r="E13" s="30"/>
      <c r="F13" s="31"/>
      <c r="G13" s="30">
        <v>10.5</v>
      </c>
      <c r="H13" s="31">
        <v>168</v>
      </c>
      <c r="I13" s="30">
        <v>10.5</v>
      </c>
      <c r="J13" s="32">
        <f t="shared" ref="J13:J40" si="0">I13*$S$5</f>
        <v>22.088850000000001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40" si="1">SUM(K13:S13)</f>
        <v>0</v>
      </c>
      <c r="U13" s="37">
        <f t="shared" ref="U13:U40" si="2">T13*I13</f>
        <v>0</v>
      </c>
      <c r="V13" s="38">
        <f>$U13*$S$5</f>
        <v>0</v>
      </c>
      <c r="W13" s="58"/>
      <c r="X13" s="59"/>
    </row>
    <row r="14" spans="1:25" ht="35.1" customHeight="1" x14ac:dyDescent="0.45">
      <c r="B14" s="28">
        <v>402951</v>
      </c>
      <c r="C14" s="29" t="s">
        <v>37</v>
      </c>
      <c r="D14" s="30">
        <v>1</v>
      </c>
      <c r="E14" s="30"/>
      <c r="F14" s="31"/>
      <c r="G14" s="30">
        <v>10.5</v>
      </c>
      <c r="H14" s="31">
        <v>168</v>
      </c>
      <c r="I14" s="30">
        <v>10.5</v>
      </c>
      <c r="J14" s="32">
        <f t="shared" si="0"/>
        <v>22.088850000000001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40" si="3">$U14*$S$5</f>
        <v>0</v>
      </c>
      <c r="W14" s="58"/>
      <c r="X14" s="59"/>
    </row>
    <row r="15" spans="1:25" ht="35.1" customHeight="1" x14ac:dyDescent="0.45">
      <c r="B15" s="28">
        <v>402991</v>
      </c>
      <c r="C15" s="29" t="s">
        <v>38</v>
      </c>
      <c r="D15" s="30">
        <v>1</v>
      </c>
      <c r="E15" s="30"/>
      <c r="F15" s="31"/>
      <c r="G15" s="30">
        <v>10.5</v>
      </c>
      <c r="H15" s="31">
        <v>168</v>
      </c>
      <c r="I15" s="30">
        <v>10.5</v>
      </c>
      <c r="J15" s="32">
        <f t="shared" si="0"/>
        <v>22.088850000000001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58"/>
      <c r="X15" s="59"/>
    </row>
    <row r="16" spans="1:25" ht="35.1" customHeight="1" x14ac:dyDescent="0.45">
      <c r="B16" s="28">
        <v>110491</v>
      </c>
      <c r="C16" s="29" t="s">
        <v>39</v>
      </c>
      <c r="D16" s="30">
        <v>0.5</v>
      </c>
      <c r="E16" s="30"/>
      <c r="F16" s="31"/>
      <c r="G16" s="30">
        <v>20</v>
      </c>
      <c r="H16" s="31">
        <v>640</v>
      </c>
      <c r="I16" s="30">
        <v>14.66</v>
      </c>
      <c r="J16" s="32">
        <f t="shared" si="0"/>
        <v>30.840242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58"/>
      <c r="X16" s="59"/>
    </row>
    <row r="17" spans="2:24" ht="35.1" customHeight="1" x14ac:dyDescent="0.45">
      <c r="B17" s="28">
        <v>110431</v>
      </c>
      <c r="C17" s="29" t="s">
        <v>40</v>
      </c>
      <c r="D17" s="30">
        <v>0.5</v>
      </c>
      <c r="E17" s="30"/>
      <c r="F17" s="31"/>
      <c r="G17" s="30">
        <v>20</v>
      </c>
      <c r="H17" s="31">
        <v>640</v>
      </c>
      <c r="I17" s="30">
        <v>15.08</v>
      </c>
      <c r="J17" s="32">
        <f t="shared" si="0"/>
        <v>31.723796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58"/>
      <c r="X17" s="59"/>
    </row>
    <row r="18" spans="2:24" ht="35.1" customHeight="1" x14ac:dyDescent="0.45">
      <c r="B18" s="28">
        <v>110501</v>
      </c>
      <c r="C18" s="29" t="s">
        <v>41</v>
      </c>
      <c r="D18" s="30">
        <v>0.5</v>
      </c>
      <c r="E18" s="30"/>
      <c r="F18" s="31"/>
      <c r="G18" s="30">
        <v>20</v>
      </c>
      <c r="H18" s="31">
        <v>640</v>
      </c>
      <c r="I18" s="30">
        <v>14.66</v>
      </c>
      <c r="J18" s="32">
        <f t="shared" si="0"/>
        <v>30.840242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58"/>
      <c r="X18" s="59"/>
    </row>
    <row r="19" spans="2:24" ht="35.1" customHeight="1" x14ac:dyDescent="0.45">
      <c r="B19" s="28">
        <v>111321</v>
      </c>
      <c r="C19" s="29" t="s">
        <v>42</v>
      </c>
      <c r="D19" s="30">
        <v>0.5</v>
      </c>
      <c r="E19" s="30"/>
      <c r="F19" s="31"/>
      <c r="G19" s="30">
        <v>30</v>
      </c>
      <c r="H19" s="31">
        <v>960</v>
      </c>
      <c r="I19" s="30">
        <v>22.53</v>
      </c>
      <c r="J19" s="32">
        <f t="shared" si="0"/>
        <v>47.396360999999999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58"/>
      <c r="X19" s="59"/>
    </row>
    <row r="20" spans="2:24" ht="35.1" customHeight="1" x14ac:dyDescent="0.45">
      <c r="B20" s="28">
        <v>111371</v>
      </c>
      <c r="C20" s="29" t="s">
        <v>39</v>
      </c>
      <c r="D20" s="30">
        <v>0.5</v>
      </c>
      <c r="E20" s="30"/>
      <c r="F20" s="31"/>
      <c r="G20" s="30">
        <v>30</v>
      </c>
      <c r="H20" s="31">
        <v>960</v>
      </c>
      <c r="I20" s="30">
        <v>21.99</v>
      </c>
      <c r="J20" s="32">
        <f t="shared" si="0"/>
        <v>46.260362999999998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58"/>
      <c r="X20" s="59"/>
    </row>
    <row r="21" spans="2:24" ht="35.1" customHeight="1" x14ac:dyDescent="0.45">
      <c r="B21" s="28">
        <v>111351</v>
      </c>
      <c r="C21" s="29" t="s">
        <v>43</v>
      </c>
      <c r="D21" s="30">
        <v>0.5</v>
      </c>
      <c r="E21" s="30"/>
      <c r="F21" s="31"/>
      <c r="G21" s="30">
        <v>30</v>
      </c>
      <c r="H21" s="31">
        <v>960</v>
      </c>
      <c r="I21" s="30">
        <v>23.17</v>
      </c>
      <c r="J21" s="32">
        <f t="shared" si="0"/>
        <v>48.742729000000004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58"/>
      <c r="X21" s="59"/>
    </row>
    <row r="22" spans="2:24" ht="35.1" customHeight="1" x14ac:dyDescent="0.45">
      <c r="B22" s="28">
        <v>111431</v>
      </c>
      <c r="C22" s="29" t="s">
        <v>44</v>
      </c>
      <c r="D22" s="30">
        <v>0.5</v>
      </c>
      <c r="E22" s="30"/>
      <c r="F22" s="31"/>
      <c r="G22" s="30">
        <v>30</v>
      </c>
      <c r="H22" s="31">
        <v>960</v>
      </c>
      <c r="I22" s="30">
        <v>23.17</v>
      </c>
      <c r="J22" s="32">
        <f t="shared" si="0"/>
        <v>48.742729000000004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58"/>
      <c r="X22" s="59"/>
    </row>
    <row r="23" spans="2:24" ht="35.1" customHeight="1" x14ac:dyDescent="0.45">
      <c r="B23" s="28">
        <v>113451</v>
      </c>
      <c r="C23" s="29" t="s">
        <v>45</v>
      </c>
      <c r="D23" s="30">
        <v>0.5</v>
      </c>
      <c r="E23" s="30"/>
      <c r="F23" s="31"/>
      <c r="G23" s="30">
        <v>20</v>
      </c>
      <c r="H23" s="31">
        <v>640</v>
      </c>
      <c r="I23" s="30">
        <v>15.08</v>
      </c>
      <c r="J23" s="32">
        <f t="shared" si="0"/>
        <v>31.723796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58"/>
      <c r="X23" s="59"/>
    </row>
    <row r="24" spans="2:24" ht="35.1" customHeight="1" x14ac:dyDescent="0.45">
      <c r="B24" s="28">
        <v>114411</v>
      </c>
      <c r="C24" s="29" t="s">
        <v>46</v>
      </c>
      <c r="D24" s="30">
        <v>0.5</v>
      </c>
      <c r="E24" s="30"/>
      <c r="F24" s="31"/>
      <c r="G24" s="30">
        <v>20</v>
      </c>
      <c r="H24" s="31">
        <v>640</v>
      </c>
      <c r="I24" s="30">
        <v>20</v>
      </c>
      <c r="J24" s="32">
        <f t="shared" si="0"/>
        <v>42.073999999999998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58"/>
      <c r="X24" s="59"/>
    </row>
    <row r="25" spans="2:24" ht="35.1" customHeight="1" x14ac:dyDescent="0.45">
      <c r="B25" s="28">
        <v>114421</v>
      </c>
      <c r="C25" s="29" t="s">
        <v>47</v>
      </c>
      <c r="D25" s="30">
        <v>0.5</v>
      </c>
      <c r="E25" s="30"/>
      <c r="F25" s="31"/>
      <c r="G25" s="30">
        <v>20</v>
      </c>
      <c r="H25" s="31">
        <v>640</v>
      </c>
      <c r="I25" s="30">
        <v>20</v>
      </c>
      <c r="J25" s="32">
        <f t="shared" si="0"/>
        <v>42.073999999999998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58"/>
      <c r="X25" s="59"/>
    </row>
    <row r="26" spans="2:24" ht="35.1" customHeight="1" x14ac:dyDescent="0.45">
      <c r="B26" s="28">
        <v>114431</v>
      </c>
      <c r="C26" s="29" t="s">
        <v>48</v>
      </c>
      <c r="D26" s="30">
        <v>0.5</v>
      </c>
      <c r="E26" s="30"/>
      <c r="F26" s="31"/>
      <c r="G26" s="30">
        <v>20</v>
      </c>
      <c r="H26" s="31">
        <v>640</v>
      </c>
      <c r="I26" s="30">
        <v>20</v>
      </c>
      <c r="J26" s="32">
        <f t="shared" si="0"/>
        <v>42.073999999999998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58"/>
      <c r="X26" s="59"/>
    </row>
    <row r="27" spans="2:24" ht="35.1" customHeight="1" x14ac:dyDescent="0.45">
      <c r="B27" s="28">
        <v>114441</v>
      </c>
      <c r="C27" s="29" t="s">
        <v>49</v>
      </c>
      <c r="D27" s="30">
        <v>0.5</v>
      </c>
      <c r="E27" s="30"/>
      <c r="F27" s="31"/>
      <c r="G27" s="30">
        <v>20</v>
      </c>
      <c r="H27" s="31">
        <v>640</v>
      </c>
      <c r="I27" s="30">
        <v>20</v>
      </c>
      <c r="J27" s="32">
        <f t="shared" si="0"/>
        <v>42.073999999999998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58"/>
      <c r="X27" s="59"/>
    </row>
    <row r="28" spans="2:24" ht="35.1" customHeight="1" x14ac:dyDescent="0.45">
      <c r="B28" s="28">
        <v>114451</v>
      </c>
      <c r="C28" s="29" t="s">
        <v>50</v>
      </c>
      <c r="D28" s="30">
        <v>0.5</v>
      </c>
      <c r="E28" s="30"/>
      <c r="F28" s="31"/>
      <c r="G28" s="30">
        <v>20</v>
      </c>
      <c r="H28" s="31">
        <v>640</v>
      </c>
      <c r="I28" s="30">
        <v>20</v>
      </c>
      <c r="J28" s="32">
        <f t="shared" si="0"/>
        <v>42.073999999999998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58"/>
      <c r="X28" s="59"/>
    </row>
    <row r="29" spans="2:24" ht="35.1" customHeight="1" x14ac:dyDescent="0.45">
      <c r="B29" s="28">
        <v>114461</v>
      </c>
      <c r="C29" s="29" t="s">
        <v>51</v>
      </c>
      <c r="D29" s="30">
        <v>0.5</v>
      </c>
      <c r="E29" s="30"/>
      <c r="F29" s="31"/>
      <c r="G29" s="30">
        <v>20</v>
      </c>
      <c r="H29" s="31">
        <v>640</v>
      </c>
      <c r="I29" s="30">
        <v>20</v>
      </c>
      <c r="J29" s="32">
        <f t="shared" si="0"/>
        <v>42.073999999999998</v>
      </c>
      <c r="K29" s="33"/>
      <c r="L29" s="34"/>
      <c r="M29" s="34"/>
      <c r="N29" s="34"/>
      <c r="O29" s="34"/>
      <c r="P29" s="34"/>
      <c r="Q29" s="34"/>
      <c r="R29" s="34"/>
      <c r="S29" s="35"/>
      <c r="T29" s="36">
        <f t="shared" si="1"/>
        <v>0</v>
      </c>
      <c r="U29" s="37">
        <f t="shared" si="2"/>
        <v>0</v>
      </c>
      <c r="V29" s="38">
        <f t="shared" si="3"/>
        <v>0</v>
      </c>
      <c r="W29" s="58"/>
      <c r="X29" s="59"/>
    </row>
    <row r="30" spans="2:24" ht="35.1" customHeight="1" x14ac:dyDescent="0.45">
      <c r="B30" s="28">
        <v>752451</v>
      </c>
      <c r="C30" s="29" t="s">
        <v>52</v>
      </c>
      <c r="D30" s="30">
        <v>1</v>
      </c>
      <c r="E30" s="30"/>
      <c r="F30" s="31"/>
      <c r="G30" s="30">
        <v>12</v>
      </c>
      <c r="H30" s="31">
        <v>256</v>
      </c>
      <c r="I30" s="30">
        <v>12</v>
      </c>
      <c r="J30" s="32">
        <f t="shared" si="0"/>
        <v>25.244399999999999</v>
      </c>
      <c r="K30" s="33"/>
      <c r="L30" s="34"/>
      <c r="M30" s="34"/>
      <c r="N30" s="34"/>
      <c r="O30" s="34"/>
      <c r="P30" s="34"/>
      <c r="Q30" s="34"/>
      <c r="R30" s="34"/>
      <c r="S30" s="35"/>
      <c r="T30" s="36">
        <f t="shared" si="1"/>
        <v>0</v>
      </c>
      <c r="U30" s="37">
        <f t="shared" si="2"/>
        <v>0</v>
      </c>
      <c r="V30" s="38">
        <f t="shared" si="3"/>
        <v>0</v>
      </c>
      <c r="W30" s="58"/>
      <c r="X30" s="59"/>
    </row>
    <row r="31" spans="2:24" ht="35.1" customHeight="1" x14ac:dyDescent="0.45">
      <c r="B31" s="28">
        <v>752471</v>
      </c>
      <c r="C31" s="29" t="s">
        <v>53</v>
      </c>
      <c r="D31" s="30">
        <v>1</v>
      </c>
      <c r="E31" s="30"/>
      <c r="F31" s="31"/>
      <c r="G31" s="30">
        <v>12</v>
      </c>
      <c r="H31" s="31">
        <v>256</v>
      </c>
      <c r="I31" s="30">
        <v>12</v>
      </c>
      <c r="J31" s="32">
        <f t="shared" si="0"/>
        <v>25.244399999999999</v>
      </c>
      <c r="K31" s="33"/>
      <c r="L31" s="34"/>
      <c r="M31" s="34"/>
      <c r="N31" s="34"/>
      <c r="O31" s="34"/>
      <c r="P31" s="34"/>
      <c r="Q31" s="34"/>
      <c r="R31" s="34"/>
      <c r="S31" s="35"/>
      <c r="T31" s="36">
        <f t="shared" si="1"/>
        <v>0</v>
      </c>
      <c r="U31" s="37">
        <f t="shared" si="2"/>
        <v>0</v>
      </c>
      <c r="V31" s="38">
        <f t="shared" si="3"/>
        <v>0</v>
      </c>
      <c r="W31" s="58"/>
      <c r="X31" s="59"/>
    </row>
    <row r="32" spans="2:24" ht="35.1" customHeight="1" x14ac:dyDescent="0.45">
      <c r="B32" s="28">
        <v>752481</v>
      </c>
      <c r="C32" s="29" t="s">
        <v>54</v>
      </c>
      <c r="D32" s="30">
        <v>1</v>
      </c>
      <c r="E32" s="30"/>
      <c r="F32" s="31"/>
      <c r="G32" s="30">
        <v>12</v>
      </c>
      <c r="H32" s="31">
        <v>256</v>
      </c>
      <c r="I32" s="30">
        <v>12</v>
      </c>
      <c r="J32" s="32">
        <f t="shared" si="0"/>
        <v>25.244399999999999</v>
      </c>
      <c r="K32" s="33"/>
      <c r="L32" s="34"/>
      <c r="M32" s="34"/>
      <c r="N32" s="34"/>
      <c r="O32" s="34"/>
      <c r="P32" s="34"/>
      <c r="Q32" s="34"/>
      <c r="R32" s="34"/>
      <c r="S32" s="35"/>
      <c r="T32" s="36">
        <f t="shared" si="1"/>
        <v>0</v>
      </c>
      <c r="U32" s="37">
        <f t="shared" si="2"/>
        <v>0</v>
      </c>
      <c r="V32" s="38">
        <f t="shared" si="3"/>
        <v>0</v>
      </c>
      <c r="W32" s="58"/>
      <c r="X32" s="59"/>
    </row>
    <row r="33" spans="2:24" ht="35.1" customHeight="1" x14ac:dyDescent="0.45">
      <c r="B33" s="28">
        <v>752521</v>
      </c>
      <c r="C33" s="29" t="s">
        <v>55</v>
      </c>
      <c r="D33" s="30">
        <v>1</v>
      </c>
      <c r="E33" s="30"/>
      <c r="F33" s="31"/>
      <c r="G33" s="30">
        <v>12</v>
      </c>
      <c r="H33" s="31">
        <v>256</v>
      </c>
      <c r="I33" s="30">
        <v>12</v>
      </c>
      <c r="J33" s="32">
        <f t="shared" si="0"/>
        <v>25.244399999999999</v>
      </c>
      <c r="K33" s="33"/>
      <c r="L33" s="34"/>
      <c r="M33" s="34"/>
      <c r="N33" s="34"/>
      <c r="O33" s="34"/>
      <c r="P33" s="34"/>
      <c r="Q33" s="34"/>
      <c r="R33" s="34"/>
      <c r="S33" s="35"/>
      <c r="T33" s="36">
        <f t="shared" si="1"/>
        <v>0</v>
      </c>
      <c r="U33" s="37">
        <f t="shared" si="2"/>
        <v>0</v>
      </c>
      <c r="V33" s="38">
        <f t="shared" si="3"/>
        <v>0</v>
      </c>
      <c r="W33" s="58"/>
      <c r="X33" s="59"/>
    </row>
    <row r="34" spans="2:24" ht="35.1" customHeight="1" x14ac:dyDescent="0.45">
      <c r="B34" s="28">
        <v>755071</v>
      </c>
      <c r="C34" s="29" t="s">
        <v>56</v>
      </c>
      <c r="D34" s="30">
        <v>1</v>
      </c>
      <c r="E34" s="30"/>
      <c r="F34" s="31"/>
      <c r="G34" s="30">
        <v>20</v>
      </c>
      <c r="H34" s="31">
        <v>320</v>
      </c>
      <c r="I34" s="30">
        <v>20</v>
      </c>
      <c r="J34" s="32">
        <f t="shared" si="0"/>
        <v>42.073999999999998</v>
      </c>
      <c r="K34" s="33"/>
      <c r="L34" s="34"/>
      <c r="M34" s="34"/>
      <c r="N34" s="34"/>
      <c r="O34" s="34"/>
      <c r="P34" s="34"/>
      <c r="Q34" s="34"/>
      <c r="R34" s="34"/>
      <c r="S34" s="35"/>
      <c r="T34" s="36">
        <f t="shared" si="1"/>
        <v>0</v>
      </c>
      <c r="U34" s="37">
        <f t="shared" si="2"/>
        <v>0</v>
      </c>
      <c r="V34" s="38">
        <f t="shared" si="3"/>
        <v>0</v>
      </c>
      <c r="W34" s="58"/>
      <c r="X34" s="59"/>
    </row>
    <row r="35" spans="2:24" ht="35.1" customHeight="1" x14ac:dyDescent="0.45">
      <c r="B35" s="28">
        <v>755191</v>
      </c>
      <c r="C35" s="29" t="s">
        <v>57</v>
      </c>
      <c r="D35" s="30">
        <v>1</v>
      </c>
      <c r="E35" s="30"/>
      <c r="F35" s="31"/>
      <c r="G35" s="30">
        <v>20</v>
      </c>
      <c r="H35" s="31">
        <v>320</v>
      </c>
      <c r="I35" s="30">
        <v>20</v>
      </c>
      <c r="J35" s="32">
        <f t="shared" si="0"/>
        <v>42.073999999999998</v>
      </c>
      <c r="K35" s="33"/>
      <c r="L35" s="34"/>
      <c r="M35" s="34"/>
      <c r="N35" s="34"/>
      <c r="O35" s="34"/>
      <c r="P35" s="34"/>
      <c r="Q35" s="34"/>
      <c r="R35" s="34"/>
      <c r="S35" s="35"/>
      <c r="T35" s="36">
        <f t="shared" si="1"/>
        <v>0</v>
      </c>
      <c r="U35" s="37">
        <f t="shared" si="2"/>
        <v>0</v>
      </c>
      <c r="V35" s="38">
        <f t="shared" si="3"/>
        <v>0</v>
      </c>
      <c r="W35" s="58"/>
      <c r="X35" s="59"/>
    </row>
    <row r="36" spans="2:24" ht="35.1" customHeight="1" x14ac:dyDescent="0.45">
      <c r="B36" s="28">
        <v>755711</v>
      </c>
      <c r="C36" s="29" t="s">
        <v>58</v>
      </c>
      <c r="D36" s="30">
        <v>1</v>
      </c>
      <c r="E36" s="30"/>
      <c r="F36" s="31"/>
      <c r="G36" s="30">
        <v>20</v>
      </c>
      <c r="H36" s="31">
        <v>320</v>
      </c>
      <c r="I36" s="30">
        <v>20</v>
      </c>
      <c r="J36" s="32">
        <f t="shared" si="0"/>
        <v>42.073999999999998</v>
      </c>
      <c r="K36" s="33"/>
      <c r="L36" s="34"/>
      <c r="M36" s="34"/>
      <c r="N36" s="34"/>
      <c r="O36" s="34"/>
      <c r="P36" s="34"/>
      <c r="Q36" s="34"/>
      <c r="R36" s="34"/>
      <c r="S36" s="35"/>
      <c r="T36" s="36">
        <f t="shared" si="1"/>
        <v>0</v>
      </c>
      <c r="U36" s="37">
        <f t="shared" si="2"/>
        <v>0</v>
      </c>
      <c r="V36" s="38">
        <f t="shared" si="3"/>
        <v>0</v>
      </c>
      <c r="W36" s="58"/>
      <c r="X36" s="59"/>
    </row>
    <row r="37" spans="2:24" ht="35.1" customHeight="1" x14ac:dyDescent="0.45">
      <c r="B37" s="28">
        <v>755361</v>
      </c>
      <c r="C37" s="29" t="s">
        <v>59</v>
      </c>
      <c r="D37" s="30">
        <v>1</v>
      </c>
      <c r="E37" s="30"/>
      <c r="F37" s="31"/>
      <c r="G37" s="30">
        <v>20</v>
      </c>
      <c r="H37" s="31">
        <v>320</v>
      </c>
      <c r="I37" s="30">
        <v>20.329999999999998</v>
      </c>
      <c r="J37" s="32">
        <f t="shared" si="0"/>
        <v>42.768220999999997</v>
      </c>
      <c r="K37" s="33"/>
      <c r="L37" s="34"/>
      <c r="M37" s="34"/>
      <c r="N37" s="34"/>
      <c r="O37" s="34"/>
      <c r="P37" s="34"/>
      <c r="Q37" s="34"/>
      <c r="R37" s="34"/>
      <c r="S37" s="35"/>
      <c r="T37" s="36">
        <f t="shared" si="1"/>
        <v>0</v>
      </c>
      <c r="U37" s="37">
        <f t="shared" si="2"/>
        <v>0</v>
      </c>
      <c r="V37" s="38">
        <f t="shared" si="3"/>
        <v>0</v>
      </c>
      <c r="W37" s="58"/>
      <c r="X37" s="59"/>
    </row>
    <row r="38" spans="2:24" ht="35.1" customHeight="1" x14ac:dyDescent="0.45">
      <c r="B38" s="28">
        <v>755351</v>
      </c>
      <c r="C38" s="29" t="s">
        <v>60</v>
      </c>
      <c r="D38" s="30">
        <v>1</v>
      </c>
      <c r="E38" s="30"/>
      <c r="F38" s="31"/>
      <c r="G38" s="30">
        <v>20</v>
      </c>
      <c r="H38" s="31">
        <v>320</v>
      </c>
      <c r="I38" s="30">
        <v>14.42</v>
      </c>
      <c r="J38" s="32">
        <f t="shared" si="0"/>
        <v>30.335353999999999</v>
      </c>
      <c r="K38" s="33"/>
      <c r="L38" s="34"/>
      <c r="M38" s="34"/>
      <c r="N38" s="34"/>
      <c r="O38" s="34"/>
      <c r="P38" s="34"/>
      <c r="Q38" s="34"/>
      <c r="R38" s="34"/>
      <c r="S38" s="35"/>
      <c r="T38" s="36">
        <f t="shared" si="1"/>
        <v>0</v>
      </c>
      <c r="U38" s="37">
        <f t="shared" si="2"/>
        <v>0</v>
      </c>
      <c r="V38" s="38">
        <f t="shared" si="3"/>
        <v>0</v>
      </c>
      <c r="W38" s="58"/>
      <c r="X38" s="59"/>
    </row>
    <row r="39" spans="2:24" ht="35.1" customHeight="1" x14ac:dyDescent="0.45">
      <c r="B39" s="28" t="s">
        <v>61</v>
      </c>
      <c r="C39" s="29" t="s">
        <v>56</v>
      </c>
      <c r="D39" s="30">
        <v>1</v>
      </c>
      <c r="E39" s="30"/>
      <c r="F39" s="31"/>
      <c r="G39" s="30">
        <v>30</v>
      </c>
      <c r="H39" s="31">
        <v>480</v>
      </c>
      <c r="I39" s="30">
        <v>30</v>
      </c>
      <c r="J39" s="32">
        <f t="shared" si="0"/>
        <v>63.110999999999997</v>
      </c>
      <c r="K39" s="33"/>
      <c r="L39" s="34"/>
      <c r="M39" s="34"/>
      <c r="N39" s="34"/>
      <c r="O39" s="34"/>
      <c r="P39" s="34"/>
      <c r="Q39" s="34"/>
      <c r="R39" s="34"/>
      <c r="S39" s="35"/>
      <c r="T39" s="36">
        <f t="shared" si="1"/>
        <v>0</v>
      </c>
      <c r="U39" s="37">
        <f t="shared" si="2"/>
        <v>0</v>
      </c>
      <c r="V39" s="38">
        <f t="shared" si="3"/>
        <v>0</v>
      </c>
      <c r="W39" s="58"/>
      <c r="X39" s="59"/>
    </row>
    <row r="40" spans="2:24" ht="35.1" customHeight="1" thickBot="1" x14ac:dyDescent="0.5">
      <c r="B40" s="39">
        <v>771021</v>
      </c>
      <c r="C40" s="40" t="s">
        <v>62</v>
      </c>
      <c r="D40" s="41">
        <v>1</v>
      </c>
      <c r="E40" s="41"/>
      <c r="F40" s="42"/>
      <c r="G40" s="41">
        <v>20</v>
      </c>
      <c r="H40" s="42">
        <v>320</v>
      </c>
      <c r="I40" s="41">
        <v>20</v>
      </c>
      <c r="J40" s="43">
        <f t="shared" si="0"/>
        <v>42.073999999999998</v>
      </c>
      <c r="K40" s="44"/>
      <c r="L40" s="45"/>
      <c r="M40" s="45"/>
      <c r="N40" s="45"/>
      <c r="O40" s="45"/>
      <c r="P40" s="45"/>
      <c r="Q40" s="45"/>
      <c r="R40" s="45"/>
      <c r="S40" s="46"/>
      <c r="T40" s="47">
        <f t="shared" si="1"/>
        <v>0</v>
      </c>
      <c r="U40" s="48">
        <f t="shared" si="2"/>
        <v>0</v>
      </c>
      <c r="V40" s="49">
        <f t="shared" si="3"/>
        <v>0</v>
      </c>
      <c r="W40" s="60"/>
      <c r="X40" s="61"/>
    </row>
    <row r="41" spans="2:24" ht="58.5" customHeight="1" thickTop="1" thickBot="1" x14ac:dyDescent="0.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1" t="s">
        <v>63</v>
      </c>
      <c r="U41" s="52">
        <f>SUM(U12:U40)</f>
        <v>0</v>
      </c>
      <c r="V41" s="50"/>
      <c r="W41" s="50"/>
      <c r="X41" s="50"/>
    </row>
    <row r="42" spans="2:24" ht="14.65" thickTop="1" x14ac:dyDescent="0.45"/>
  </sheetData>
  <sheetProtection algorithmName="SHA-512" hashValue="0zIqNEBGUwlXTcK7HVH6fOBJTJ5D3Pci2iJn+eQ2DZ+q9mNkIqArNH8MGFYcS4/zBjE5tpYd+gVUuVOX5KemTg==" saltValue="hUHahhBvU7kCMkPXW7WGbw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40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Bongards NOI Calculator</vt:lpstr>
      <vt:lpstr>'Bongards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McCullick, Ronda</cp:lastModifiedBy>
  <dcterms:created xsi:type="dcterms:W3CDTF">2023-11-30T17:17:05Z</dcterms:created>
  <dcterms:modified xsi:type="dcterms:W3CDTF">2023-12-01T14:12:36Z</dcterms:modified>
</cp:coreProperties>
</file>