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DAB58E0D-53A1-4BA2-AE5A-18903037CCFF}" xr6:coauthVersionLast="47" xr6:coauthVersionMax="47" xr10:uidLastSave="{00000000-0000-0000-0000-000000000000}"/>
  <bookViews>
    <workbookView xWindow="-28920" yWindow="-120" windowWidth="29040" windowHeight="15840" xr2:uid="{1FF1BF3D-E754-41DF-B93B-6C9ED3AD2B78}"/>
  </bookViews>
  <sheets>
    <sheet name="J.T.M. -Beef NOI Calculator" sheetId="1" r:id="rId1"/>
  </sheets>
  <externalReferences>
    <externalReference r:id="rId2"/>
  </externalReferences>
  <definedNames>
    <definedName name="_xlnm.Print_Area" localSheetId="0">'J.T.M. -Beef NOI Calculator'!$A$1:$X$32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1" l="1"/>
  <c r="U31" i="1" s="1"/>
  <c r="V31" i="1" s="1"/>
  <c r="J31" i="1"/>
  <c r="T30" i="1"/>
  <c r="U30" i="1" s="1"/>
  <c r="V30" i="1" s="1"/>
  <c r="J30" i="1"/>
  <c r="T29" i="1"/>
  <c r="U29" i="1" s="1"/>
  <c r="V29" i="1" s="1"/>
  <c r="J29" i="1"/>
  <c r="T28" i="1"/>
  <c r="U28" i="1" s="1"/>
  <c r="V28" i="1" s="1"/>
  <c r="J28" i="1"/>
  <c r="T27" i="1"/>
  <c r="U27" i="1" s="1"/>
  <c r="V27" i="1" s="1"/>
  <c r="J27" i="1"/>
  <c r="T26" i="1"/>
  <c r="U26" i="1" s="1"/>
  <c r="V26" i="1" s="1"/>
  <c r="J26" i="1"/>
  <c r="T25" i="1"/>
  <c r="U25" i="1" s="1"/>
  <c r="V25" i="1" s="1"/>
  <c r="J25" i="1"/>
  <c r="T24" i="1"/>
  <c r="U24" i="1" s="1"/>
  <c r="V24" i="1" s="1"/>
  <c r="J24" i="1"/>
  <c r="T23" i="1"/>
  <c r="U23" i="1" s="1"/>
  <c r="V23" i="1" s="1"/>
  <c r="J23" i="1"/>
  <c r="T22" i="1"/>
  <c r="U22" i="1" s="1"/>
  <c r="V22" i="1" s="1"/>
  <c r="J22" i="1"/>
  <c r="T21" i="1"/>
  <c r="U21" i="1" s="1"/>
  <c r="V21" i="1" s="1"/>
  <c r="J21" i="1"/>
  <c r="T20" i="1"/>
  <c r="U20" i="1" s="1"/>
  <c r="V20" i="1" s="1"/>
  <c r="J20" i="1"/>
  <c r="T19" i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32" i="1" l="1"/>
  <c r="L8" i="1" s="1"/>
  <c r="V12" i="1"/>
</calcChain>
</file>

<file path=xl/sharedStrings.xml><?xml version="1.0" encoding="utf-8"?>
<sst xmlns="http://schemas.openxmlformats.org/spreadsheetml/2006/main" count="82" uniqueCount="77">
  <si>
    <t>Agreement Number (###-###):</t>
  </si>
  <si>
    <t>School District Name:</t>
  </si>
  <si>
    <t xml:space="preserve">USDA FOODS MATERIAL CODE </t>
  </si>
  <si>
    <t>Beef Coarse Ground Frozen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</si>
  <si>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</si>
  <si>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</si>
  <si>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</si>
  <si>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</si>
  <si>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</si>
  <si>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</si>
  <si>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</si>
  <si>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</si>
  <si>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</si>
  <si>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</si>
  <si>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</si>
  <si>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</si>
  <si>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</si>
  <si>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</si>
  <si>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</si>
  <si>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</si>
  <si>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</si>
  <si>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</si>
  <si>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</si>
  <si>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</si>
  <si>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</si>
  <si>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</si>
  <si>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</si>
  <si>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</si>
  <si>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</si>
  <si>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</si>
  <si>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</si>
  <si>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</si>
  <si>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</si>
  <si>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</si>
  <si>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CP545</t>
  </si>
  <si>
    <t>Signature Sloppy Joe</t>
  </si>
  <si>
    <t>1/8 Red</t>
  </si>
  <si>
    <t>PROCESSING FEE IS OBTAINED BY SCHOOL VIA PROCUREMENT</t>
  </si>
  <si>
    <t>CP5407</t>
  </si>
  <si>
    <t>Premium Hot Honey Beef</t>
  </si>
  <si>
    <t>CP5249</t>
  </si>
  <si>
    <t>Premium Beef Taco</t>
  </si>
  <si>
    <t>CP5250</t>
  </si>
  <si>
    <t>Signature Beef Taco</t>
  </si>
  <si>
    <t>CP579</t>
  </si>
  <si>
    <t>Signature Beef Chili</t>
  </si>
  <si>
    <t>3/8 Red</t>
  </si>
  <si>
    <t>CP5578</t>
  </si>
  <si>
    <t>Premium Beef Spaghetti Meat Sauce</t>
  </si>
  <si>
    <t>1/2 Red</t>
  </si>
  <si>
    <t>CP5151</t>
  </si>
  <si>
    <t>Signatrure Cheeseburger Mac</t>
  </si>
  <si>
    <t>CP5590</t>
  </si>
  <si>
    <t>Signature Spagheti in Meat Sauce</t>
  </si>
  <si>
    <t>CP5591</t>
  </si>
  <si>
    <t>Signature Rotini in Meat Sauce</t>
  </si>
  <si>
    <t>CP5030</t>
  </si>
  <si>
    <t>Signature Beef Meatball (5 = 2M/MA)</t>
  </si>
  <si>
    <t>CP5035</t>
  </si>
  <si>
    <t>Signature Beef Meatball (4 = 2M/MA)</t>
  </si>
  <si>
    <t>CP5049</t>
  </si>
  <si>
    <t>Premium Beef Meatball (5 = 2M/MA)</t>
  </si>
  <si>
    <t>CP5670</t>
  </si>
  <si>
    <t>Premium Beef Steak Patty</t>
  </si>
  <si>
    <t>CP5683</t>
  </si>
  <si>
    <t>Premium Beef Staek Patty (3 oz)</t>
  </si>
  <si>
    <t>CP5661</t>
  </si>
  <si>
    <t>Signature Beef Patty</t>
  </si>
  <si>
    <t>CP5659</t>
  </si>
  <si>
    <t>CP5682</t>
  </si>
  <si>
    <t>CP5695</t>
  </si>
  <si>
    <t>Signature WG Breaded Beef Patty</t>
  </si>
  <si>
    <t>CP5868</t>
  </si>
  <si>
    <t>Signature Kettle cooked beef crumbles</t>
  </si>
  <si>
    <t>CP5891</t>
  </si>
  <si>
    <t>Premium "Philly" Sliced Beef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</si>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</sst>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3" fillId="0" borderId="18" xfId="0" applyFont="1" applyBorder="1" applyProtection="1">
      <protection locked="0"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Currency" xfId="2" builtinId="4"/>
    <cellStyle name="Excel Built-in Normal" xfId="4" xr:uid="{79DAD31A-8794-4E35-B6F4-6B244D8096A6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J.T.M. -Beef NOI Calculator'!A1"/><Relationship Id="rId2" Type="http://schemas.openxmlformats.org/officeDocument/2006/relationships/hyperlink" Target="#'Overview Sheet'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AF97D8-263D-44EC-888C-C03899125D9D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159F38-FF87-475C-9B5E-67B2E98D5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3350" y="206375"/>
          <a:ext cx="2796941" cy="933450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4</xdr:row>
      <xdr:rowOff>40822</xdr:rowOff>
    </xdr:from>
    <xdr:to>
      <xdr:col>4</xdr:col>
      <xdr:colOff>353785</xdr:colOff>
      <xdr:row>4</xdr:row>
      <xdr:rowOff>367394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6DF03E-CB9B-43F7-90B6-65EC5669C893}"/>
            </a:ext>
          </a:extLst>
        </xdr:cNvPr>
        <xdr:cNvSpPr/>
      </xdr:nvSpPr>
      <xdr:spPr>
        <a:xfrm>
          <a:off x="4695825" y="1717222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  <xdr:twoCellAnchor editAs="oneCell">
    <xdr:from>
      <xdr:col>16</xdr:col>
      <xdr:colOff>557893</xdr:colOff>
      <xdr:row>0</xdr:row>
      <xdr:rowOff>276609</xdr:rowOff>
    </xdr:from>
    <xdr:to>
      <xdr:col>19</xdr:col>
      <xdr:colOff>557893</xdr:colOff>
      <xdr:row>1</xdr:row>
      <xdr:rowOff>616855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8422D8-FA5B-48AE-8DD7-6763F955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7318" y="276609"/>
          <a:ext cx="2400300" cy="8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C1BE-ED1B-4125-BCC1-C63A0C49F09C}">
  <sheetPr>
    <pageSetUpPr fitToPage="1"/>
  </sheetPr>
  <dimension ref="A1:Y33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6" width="10.140625" style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100154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3.0920000000000001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2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U32</f>
        <v>0</v>
      </c>
      <c r="M8" s="51"/>
      <c r="N8" s="51"/>
      <c r="O8" s="51"/>
      <c r="P8" s="51"/>
      <c r="Q8" s="51"/>
      <c r="R8" s="52"/>
      <c r="S8" s="53"/>
      <c r="T8" s="53"/>
      <c r="U8" s="53"/>
      <c r="V8" s="53"/>
      <c r="W8" s="53"/>
      <c r="X8" s="54"/>
    </row>
    <row r="9" spans="1:25" ht="42.75" customHeight="1" thickTop="1" thickBot="1" x14ac:dyDescent="0.3">
      <c r="A9" s="45"/>
      <c r="B9" s="55" t="s">
        <v>10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5" ht="57" customHeight="1" thickTop="1" thickBot="1" x14ac:dyDescent="0.3">
      <c r="B10" s="58" t="s">
        <v>11</v>
      </c>
      <c r="C10" s="59" t="s">
        <v>12</v>
      </c>
      <c r="D10" s="60" t="s">
        <v>13</v>
      </c>
      <c r="E10" s="60" t="s">
        <v>14</v>
      </c>
      <c r="F10" s="60" t="s">
        <v>15</v>
      </c>
      <c r="G10" s="60" t="s">
        <v>16</v>
      </c>
      <c r="H10" s="60" t="s">
        <v>17</v>
      </c>
      <c r="I10" s="60" t="s">
        <v>18</v>
      </c>
      <c r="J10" s="61" t="s">
        <v>19</v>
      </c>
      <c r="K10" s="62" t="s">
        <v>20</v>
      </c>
      <c r="L10" s="62" t="s">
        <v>21</v>
      </c>
      <c r="M10" s="62" t="s">
        <v>22</v>
      </c>
      <c r="N10" s="62" t="s">
        <v>23</v>
      </c>
      <c r="O10" s="62" t="s">
        <v>24</v>
      </c>
      <c r="P10" s="62" t="s">
        <v>25</v>
      </c>
      <c r="Q10" s="62" t="s">
        <v>26</v>
      </c>
      <c r="R10" s="62" t="s">
        <v>27</v>
      </c>
      <c r="S10" s="62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3" t="s">
        <v>33</v>
      </c>
    </row>
    <row r="11" spans="1:25" ht="16.5" thickTop="1" thickBo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</row>
    <row r="12" spans="1:25" ht="35.1" customHeight="1" thickTop="1" x14ac:dyDescent="0.25">
      <c r="B12" s="67" t="s">
        <v>34</v>
      </c>
      <c r="C12" s="68" t="s">
        <v>35</v>
      </c>
      <c r="D12" s="69">
        <v>2</v>
      </c>
      <c r="E12" s="69"/>
      <c r="F12" s="70" t="s">
        <v>36</v>
      </c>
      <c r="G12" s="69">
        <v>30</v>
      </c>
      <c r="H12" s="70">
        <v>132</v>
      </c>
      <c r="I12" s="69">
        <v>18.850000000000001</v>
      </c>
      <c r="J12" s="71">
        <f>I12*$S$5</f>
        <v>58.284200000000006</v>
      </c>
      <c r="K12" s="72"/>
      <c r="L12" s="73"/>
      <c r="M12" s="73"/>
      <c r="N12" s="73"/>
      <c r="O12" s="73"/>
      <c r="P12" s="73"/>
      <c r="Q12" s="73"/>
      <c r="R12" s="73"/>
      <c r="S12" s="74"/>
      <c r="T12" s="75">
        <f>SUM(K12:S12)</f>
        <v>0</v>
      </c>
      <c r="U12" s="76">
        <f>T12*I12</f>
        <v>0</v>
      </c>
      <c r="V12" s="77">
        <f>$U12*$S$5</f>
        <v>0</v>
      </c>
      <c r="W12" s="78" t="s">
        <v>37</v>
      </c>
      <c r="X12" s="79"/>
    </row>
    <row r="13" spans="1:25" ht="35.1" customHeight="1" x14ac:dyDescent="0.25">
      <c r="B13" s="80" t="s">
        <v>38</v>
      </c>
      <c r="C13" s="81" t="s">
        <v>39</v>
      </c>
      <c r="D13" s="82">
        <v>2</v>
      </c>
      <c r="E13" s="82"/>
      <c r="F13" s="83"/>
      <c r="G13" s="82">
        <v>30</v>
      </c>
      <c r="H13" s="83">
        <v>132</v>
      </c>
      <c r="I13" s="82">
        <v>21.8</v>
      </c>
      <c r="J13" s="84">
        <f t="shared" ref="J13:J31" si="0">I13*$S$5</f>
        <v>67.405600000000007</v>
      </c>
      <c r="K13" s="85"/>
      <c r="L13" s="86"/>
      <c r="M13" s="86"/>
      <c r="N13" s="86"/>
      <c r="O13" s="86"/>
      <c r="P13" s="86"/>
      <c r="Q13" s="86"/>
      <c r="R13" s="86"/>
      <c r="S13" s="87"/>
      <c r="T13" s="88">
        <f t="shared" ref="T13:T31" si="1">SUM(K13:S13)</f>
        <v>0</v>
      </c>
      <c r="U13" s="89">
        <f t="shared" ref="U13:U31" si="2">T13*I13</f>
        <v>0</v>
      </c>
      <c r="V13" s="90">
        <f>$U13*$S$5</f>
        <v>0</v>
      </c>
      <c r="W13" s="91"/>
      <c r="X13" s="92"/>
    </row>
    <row r="14" spans="1:25" ht="35.1" customHeight="1" x14ac:dyDescent="0.25">
      <c r="B14" s="80" t="s">
        <v>40</v>
      </c>
      <c r="C14" s="81" t="s">
        <v>41</v>
      </c>
      <c r="D14" s="82">
        <v>2</v>
      </c>
      <c r="E14" s="82"/>
      <c r="F14" s="83"/>
      <c r="G14" s="82">
        <v>30</v>
      </c>
      <c r="H14" s="83">
        <v>177</v>
      </c>
      <c r="I14" s="82">
        <v>31.22</v>
      </c>
      <c r="J14" s="84">
        <f t="shared" si="0"/>
        <v>96.532240000000002</v>
      </c>
      <c r="K14" s="85"/>
      <c r="L14" s="86"/>
      <c r="M14" s="86"/>
      <c r="N14" s="86"/>
      <c r="O14" s="86"/>
      <c r="P14" s="86"/>
      <c r="Q14" s="86"/>
      <c r="R14" s="86"/>
      <c r="S14" s="87"/>
      <c r="T14" s="88">
        <f t="shared" si="1"/>
        <v>0</v>
      </c>
      <c r="U14" s="89">
        <f t="shared" si="2"/>
        <v>0</v>
      </c>
      <c r="V14" s="90">
        <f t="shared" ref="V14:V31" si="3">$U14*$S$5</f>
        <v>0</v>
      </c>
      <c r="W14" s="91"/>
      <c r="X14" s="92"/>
    </row>
    <row r="15" spans="1:25" ht="35.1" customHeight="1" x14ac:dyDescent="0.25">
      <c r="B15" s="80" t="s">
        <v>42</v>
      </c>
      <c r="C15" s="81" t="s">
        <v>43</v>
      </c>
      <c r="D15" s="82">
        <v>2</v>
      </c>
      <c r="E15" s="82"/>
      <c r="F15" s="83" t="s">
        <v>36</v>
      </c>
      <c r="G15" s="82">
        <v>30</v>
      </c>
      <c r="H15" s="83">
        <v>151</v>
      </c>
      <c r="I15" s="82">
        <v>16.89</v>
      </c>
      <c r="J15" s="84">
        <f t="shared" si="0"/>
        <v>52.223880000000001</v>
      </c>
      <c r="K15" s="85"/>
      <c r="L15" s="86"/>
      <c r="M15" s="86"/>
      <c r="N15" s="86"/>
      <c r="O15" s="86"/>
      <c r="P15" s="86"/>
      <c r="Q15" s="86"/>
      <c r="R15" s="86"/>
      <c r="S15" s="87"/>
      <c r="T15" s="88">
        <f t="shared" si="1"/>
        <v>0</v>
      </c>
      <c r="U15" s="89">
        <f t="shared" si="2"/>
        <v>0</v>
      </c>
      <c r="V15" s="90">
        <f t="shared" si="3"/>
        <v>0</v>
      </c>
      <c r="W15" s="91"/>
      <c r="X15" s="92"/>
    </row>
    <row r="16" spans="1:25" ht="35.1" customHeight="1" x14ac:dyDescent="0.25">
      <c r="B16" s="80" t="s">
        <v>44</v>
      </c>
      <c r="C16" s="81" t="s">
        <v>45</v>
      </c>
      <c r="D16" s="82">
        <v>2</v>
      </c>
      <c r="E16" s="82"/>
      <c r="F16" s="83" t="s">
        <v>46</v>
      </c>
      <c r="G16" s="82">
        <v>30</v>
      </c>
      <c r="H16" s="83">
        <v>82</v>
      </c>
      <c r="I16" s="82">
        <v>8.36</v>
      </c>
      <c r="J16" s="84">
        <f t="shared" si="0"/>
        <v>25.849119999999999</v>
      </c>
      <c r="K16" s="85"/>
      <c r="L16" s="86"/>
      <c r="M16" s="86"/>
      <c r="N16" s="86"/>
      <c r="O16" s="86"/>
      <c r="P16" s="86"/>
      <c r="Q16" s="86"/>
      <c r="R16" s="86"/>
      <c r="S16" s="87"/>
      <c r="T16" s="88">
        <f t="shared" si="1"/>
        <v>0</v>
      </c>
      <c r="U16" s="89">
        <f t="shared" si="2"/>
        <v>0</v>
      </c>
      <c r="V16" s="90">
        <f t="shared" si="3"/>
        <v>0</v>
      </c>
      <c r="W16" s="91"/>
      <c r="X16" s="92"/>
    </row>
    <row r="17" spans="2:24" ht="35.1" customHeight="1" x14ac:dyDescent="0.25">
      <c r="B17" s="80" t="s">
        <v>47</v>
      </c>
      <c r="C17" s="81" t="s">
        <v>48</v>
      </c>
      <c r="D17" s="82">
        <v>2</v>
      </c>
      <c r="E17" s="82"/>
      <c r="F17" s="83" t="s">
        <v>49</v>
      </c>
      <c r="G17" s="82">
        <v>30</v>
      </c>
      <c r="H17" s="83">
        <v>85</v>
      </c>
      <c r="I17" s="82">
        <v>15.2</v>
      </c>
      <c r="J17" s="84">
        <f t="shared" si="0"/>
        <v>46.998399999999997</v>
      </c>
      <c r="K17" s="85"/>
      <c r="L17" s="86"/>
      <c r="M17" s="86"/>
      <c r="N17" s="86"/>
      <c r="O17" s="86"/>
      <c r="P17" s="86"/>
      <c r="Q17" s="86"/>
      <c r="R17" s="86"/>
      <c r="S17" s="87"/>
      <c r="T17" s="88">
        <f t="shared" si="1"/>
        <v>0</v>
      </c>
      <c r="U17" s="89">
        <f t="shared" si="2"/>
        <v>0</v>
      </c>
      <c r="V17" s="90">
        <f t="shared" si="3"/>
        <v>0</v>
      </c>
      <c r="W17" s="91"/>
      <c r="X17" s="92"/>
    </row>
    <row r="18" spans="2:24" ht="35.1" customHeight="1" x14ac:dyDescent="0.25">
      <c r="B18" s="80" t="s">
        <v>50</v>
      </c>
      <c r="C18" s="81" t="s">
        <v>51</v>
      </c>
      <c r="D18" s="82">
        <v>2</v>
      </c>
      <c r="E18" s="82">
        <v>0.5</v>
      </c>
      <c r="F18" s="83"/>
      <c r="G18" s="82">
        <v>30</v>
      </c>
      <c r="H18" s="83">
        <v>100</v>
      </c>
      <c r="I18" s="82">
        <v>9.59</v>
      </c>
      <c r="J18" s="84">
        <f t="shared" si="0"/>
        <v>29.652280000000001</v>
      </c>
      <c r="K18" s="85"/>
      <c r="L18" s="86"/>
      <c r="M18" s="86"/>
      <c r="N18" s="86"/>
      <c r="O18" s="86"/>
      <c r="P18" s="86"/>
      <c r="Q18" s="86"/>
      <c r="R18" s="86"/>
      <c r="S18" s="87"/>
      <c r="T18" s="88">
        <f t="shared" si="1"/>
        <v>0</v>
      </c>
      <c r="U18" s="89">
        <f t="shared" si="2"/>
        <v>0</v>
      </c>
      <c r="V18" s="90">
        <f t="shared" si="3"/>
        <v>0</v>
      </c>
      <c r="W18" s="91"/>
      <c r="X18" s="92"/>
    </row>
    <row r="19" spans="2:24" ht="35.1" customHeight="1" x14ac:dyDescent="0.25">
      <c r="B19" s="80" t="s">
        <v>52</v>
      </c>
      <c r="C19" s="81" t="s">
        <v>53</v>
      </c>
      <c r="D19" s="82">
        <v>2</v>
      </c>
      <c r="E19" s="82">
        <v>0.5</v>
      </c>
      <c r="F19" s="83" t="s">
        <v>49</v>
      </c>
      <c r="G19" s="82">
        <v>30</v>
      </c>
      <c r="H19" s="83">
        <v>64</v>
      </c>
      <c r="I19" s="82">
        <v>11.63</v>
      </c>
      <c r="J19" s="84">
        <f t="shared" si="0"/>
        <v>35.959960000000002</v>
      </c>
      <c r="K19" s="85"/>
      <c r="L19" s="86"/>
      <c r="M19" s="86"/>
      <c r="N19" s="86"/>
      <c r="O19" s="86"/>
      <c r="P19" s="86"/>
      <c r="Q19" s="86"/>
      <c r="R19" s="86"/>
      <c r="S19" s="87"/>
      <c r="T19" s="88">
        <f t="shared" si="1"/>
        <v>0</v>
      </c>
      <c r="U19" s="89">
        <f t="shared" si="2"/>
        <v>0</v>
      </c>
      <c r="V19" s="90">
        <f t="shared" si="3"/>
        <v>0</v>
      </c>
      <c r="W19" s="91"/>
      <c r="X19" s="92"/>
    </row>
    <row r="20" spans="2:24" ht="35.1" customHeight="1" x14ac:dyDescent="0.25">
      <c r="B20" s="80" t="s">
        <v>54</v>
      </c>
      <c r="C20" s="81" t="s">
        <v>55</v>
      </c>
      <c r="D20" s="82">
        <v>2</v>
      </c>
      <c r="E20" s="82">
        <v>0.5</v>
      </c>
      <c r="F20" s="83" t="s">
        <v>49</v>
      </c>
      <c r="G20" s="82">
        <v>30</v>
      </c>
      <c r="H20" s="83">
        <v>64</v>
      </c>
      <c r="I20" s="82">
        <v>11.6</v>
      </c>
      <c r="J20" s="84">
        <f t="shared" si="0"/>
        <v>35.867199999999997</v>
      </c>
      <c r="K20" s="85"/>
      <c r="L20" s="86"/>
      <c r="M20" s="86"/>
      <c r="N20" s="86"/>
      <c r="O20" s="86"/>
      <c r="P20" s="86"/>
      <c r="Q20" s="86"/>
      <c r="R20" s="86"/>
      <c r="S20" s="87"/>
      <c r="T20" s="88">
        <f t="shared" si="1"/>
        <v>0</v>
      </c>
      <c r="U20" s="89">
        <f t="shared" si="2"/>
        <v>0</v>
      </c>
      <c r="V20" s="90">
        <f t="shared" si="3"/>
        <v>0</v>
      </c>
      <c r="W20" s="91"/>
      <c r="X20" s="92"/>
    </row>
    <row r="21" spans="2:24" ht="35.1" customHeight="1" x14ac:dyDescent="0.25">
      <c r="B21" s="80" t="s">
        <v>56</v>
      </c>
      <c r="C21" s="81" t="s">
        <v>57</v>
      </c>
      <c r="D21" s="82">
        <v>2</v>
      </c>
      <c r="E21" s="82"/>
      <c r="F21" s="83"/>
      <c r="G21" s="82">
        <v>30</v>
      </c>
      <c r="H21" s="83">
        <v>171</v>
      </c>
      <c r="I21" s="82">
        <v>23.44</v>
      </c>
      <c r="J21" s="84">
        <f t="shared" si="0"/>
        <v>72.476480000000009</v>
      </c>
      <c r="K21" s="85"/>
      <c r="L21" s="86"/>
      <c r="M21" s="86"/>
      <c r="N21" s="86"/>
      <c r="O21" s="86"/>
      <c r="P21" s="86"/>
      <c r="Q21" s="86"/>
      <c r="R21" s="86"/>
      <c r="S21" s="87"/>
      <c r="T21" s="88">
        <f t="shared" si="1"/>
        <v>0</v>
      </c>
      <c r="U21" s="89">
        <f t="shared" si="2"/>
        <v>0</v>
      </c>
      <c r="V21" s="90">
        <f t="shared" si="3"/>
        <v>0</v>
      </c>
      <c r="W21" s="91"/>
      <c r="X21" s="92"/>
    </row>
    <row r="22" spans="2:24" ht="35.1" customHeight="1" x14ac:dyDescent="0.25">
      <c r="B22" s="80" t="s">
        <v>58</v>
      </c>
      <c r="C22" s="81" t="s">
        <v>59</v>
      </c>
      <c r="D22" s="82">
        <v>2</v>
      </c>
      <c r="E22" s="82"/>
      <c r="F22" s="83"/>
      <c r="G22" s="82">
        <v>30</v>
      </c>
      <c r="H22" s="83">
        <v>184</v>
      </c>
      <c r="I22" s="82">
        <v>22.71</v>
      </c>
      <c r="J22" s="84">
        <f t="shared" si="0"/>
        <v>70.21932000000001</v>
      </c>
      <c r="K22" s="85"/>
      <c r="L22" s="86"/>
      <c r="M22" s="86"/>
      <c r="N22" s="86"/>
      <c r="O22" s="86"/>
      <c r="P22" s="86"/>
      <c r="Q22" s="86"/>
      <c r="R22" s="86"/>
      <c r="S22" s="87"/>
      <c r="T22" s="88">
        <f t="shared" si="1"/>
        <v>0</v>
      </c>
      <c r="U22" s="89">
        <f t="shared" si="2"/>
        <v>0</v>
      </c>
      <c r="V22" s="90">
        <f t="shared" si="3"/>
        <v>0</v>
      </c>
      <c r="W22" s="91"/>
      <c r="X22" s="92"/>
    </row>
    <row r="23" spans="2:24" ht="35.1" customHeight="1" x14ac:dyDescent="0.25">
      <c r="B23" s="80" t="s">
        <v>60</v>
      </c>
      <c r="C23" s="81" t="s">
        <v>61</v>
      </c>
      <c r="D23" s="82">
        <v>2</v>
      </c>
      <c r="E23" s="82"/>
      <c r="F23" s="83"/>
      <c r="G23" s="82">
        <v>30</v>
      </c>
      <c r="H23" s="83">
        <v>192</v>
      </c>
      <c r="I23" s="82">
        <v>34.67</v>
      </c>
      <c r="J23" s="84">
        <f t="shared" si="0"/>
        <v>107.19964</v>
      </c>
      <c r="K23" s="85"/>
      <c r="L23" s="86"/>
      <c r="M23" s="86"/>
      <c r="N23" s="86"/>
      <c r="O23" s="86"/>
      <c r="P23" s="86"/>
      <c r="Q23" s="86"/>
      <c r="R23" s="86"/>
      <c r="S23" s="87"/>
      <c r="T23" s="88">
        <f t="shared" si="1"/>
        <v>0</v>
      </c>
      <c r="U23" s="89">
        <f t="shared" si="2"/>
        <v>0</v>
      </c>
      <c r="V23" s="90">
        <f t="shared" si="3"/>
        <v>0</v>
      </c>
      <c r="W23" s="91"/>
      <c r="X23" s="92"/>
    </row>
    <row r="24" spans="2:24" ht="35.1" customHeight="1" x14ac:dyDescent="0.25">
      <c r="B24" s="80" t="s">
        <v>62</v>
      </c>
      <c r="C24" s="81" t="s">
        <v>63</v>
      </c>
      <c r="D24" s="82">
        <v>2</v>
      </c>
      <c r="E24" s="82"/>
      <c r="F24" s="83"/>
      <c r="G24" s="82">
        <v>30</v>
      </c>
      <c r="H24" s="83">
        <v>195</v>
      </c>
      <c r="I24" s="82">
        <v>36.92</v>
      </c>
      <c r="J24" s="84">
        <f t="shared" si="0"/>
        <v>114.15664000000001</v>
      </c>
      <c r="K24" s="85"/>
      <c r="L24" s="86"/>
      <c r="M24" s="86"/>
      <c r="N24" s="86"/>
      <c r="O24" s="86"/>
      <c r="P24" s="86"/>
      <c r="Q24" s="86"/>
      <c r="R24" s="86"/>
      <c r="S24" s="87"/>
      <c r="T24" s="88">
        <f t="shared" si="1"/>
        <v>0</v>
      </c>
      <c r="U24" s="89">
        <f t="shared" si="2"/>
        <v>0</v>
      </c>
      <c r="V24" s="90">
        <f t="shared" si="3"/>
        <v>0</v>
      </c>
      <c r="W24" s="91"/>
      <c r="X24" s="92"/>
    </row>
    <row r="25" spans="2:24" ht="35.1" customHeight="1" x14ac:dyDescent="0.25">
      <c r="B25" s="80" t="s">
        <v>64</v>
      </c>
      <c r="C25" s="81" t="s">
        <v>65</v>
      </c>
      <c r="D25" s="82">
        <v>2.5</v>
      </c>
      <c r="E25" s="82"/>
      <c r="F25" s="83"/>
      <c r="G25" s="82">
        <v>29.25</v>
      </c>
      <c r="H25" s="83">
        <v>156</v>
      </c>
      <c r="I25" s="82">
        <v>36.549999999999997</v>
      </c>
      <c r="J25" s="84">
        <f t="shared" si="0"/>
        <v>113.01259999999999</v>
      </c>
      <c r="K25" s="85"/>
      <c r="L25" s="86"/>
      <c r="M25" s="86"/>
      <c r="N25" s="86"/>
      <c r="O25" s="86"/>
      <c r="P25" s="86"/>
      <c r="Q25" s="86"/>
      <c r="R25" s="86"/>
      <c r="S25" s="87"/>
      <c r="T25" s="88">
        <f t="shared" si="1"/>
        <v>0</v>
      </c>
      <c r="U25" s="89">
        <f t="shared" si="2"/>
        <v>0</v>
      </c>
      <c r="V25" s="90">
        <f t="shared" si="3"/>
        <v>0</v>
      </c>
      <c r="W25" s="91"/>
      <c r="X25" s="92"/>
    </row>
    <row r="26" spans="2:24" ht="35.1" customHeight="1" x14ac:dyDescent="0.25">
      <c r="B26" s="80" t="s">
        <v>66</v>
      </c>
      <c r="C26" s="81" t="s">
        <v>67</v>
      </c>
      <c r="D26" s="82">
        <v>2</v>
      </c>
      <c r="E26" s="82"/>
      <c r="F26" s="83"/>
      <c r="G26" s="82">
        <v>31.43</v>
      </c>
      <c r="H26" s="83">
        <v>228</v>
      </c>
      <c r="I26" s="82">
        <v>26.8</v>
      </c>
      <c r="J26" s="84">
        <f t="shared" si="0"/>
        <v>82.865600000000001</v>
      </c>
      <c r="K26" s="85"/>
      <c r="L26" s="86"/>
      <c r="M26" s="86"/>
      <c r="N26" s="86"/>
      <c r="O26" s="86"/>
      <c r="P26" s="86"/>
      <c r="Q26" s="86"/>
      <c r="R26" s="86"/>
      <c r="S26" s="87"/>
      <c r="T26" s="88">
        <f t="shared" si="1"/>
        <v>0</v>
      </c>
      <c r="U26" s="89">
        <f t="shared" si="2"/>
        <v>0</v>
      </c>
      <c r="V26" s="90">
        <f t="shared" si="3"/>
        <v>0</v>
      </c>
      <c r="W26" s="91"/>
      <c r="X26" s="92"/>
    </row>
    <row r="27" spans="2:24" ht="35.1" customHeight="1" x14ac:dyDescent="0.25">
      <c r="B27" s="80" t="s">
        <v>68</v>
      </c>
      <c r="C27" s="81" t="s">
        <v>67</v>
      </c>
      <c r="D27" s="82">
        <v>2</v>
      </c>
      <c r="E27" s="82"/>
      <c r="F27" s="83"/>
      <c r="G27" s="82">
        <v>30.63</v>
      </c>
      <c r="H27" s="83">
        <v>196</v>
      </c>
      <c r="I27" s="82">
        <v>25.36</v>
      </c>
      <c r="J27" s="84">
        <f t="shared" si="0"/>
        <v>78.413120000000006</v>
      </c>
      <c r="K27" s="85"/>
      <c r="L27" s="86"/>
      <c r="M27" s="86"/>
      <c r="N27" s="86"/>
      <c r="O27" s="86"/>
      <c r="P27" s="86"/>
      <c r="Q27" s="86"/>
      <c r="R27" s="86"/>
      <c r="S27" s="87"/>
      <c r="T27" s="88">
        <f t="shared" si="1"/>
        <v>0</v>
      </c>
      <c r="U27" s="89">
        <f t="shared" si="2"/>
        <v>0</v>
      </c>
      <c r="V27" s="90">
        <f t="shared" si="3"/>
        <v>0</v>
      </c>
      <c r="W27" s="91"/>
      <c r="X27" s="92"/>
    </row>
    <row r="28" spans="2:24" ht="35.1" customHeight="1" x14ac:dyDescent="0.25">
      <c r="B28" s="80" t="s">
        <v>69</v>
      </c>
      <c r="C28" s="81" t="s">
        <v>67</v>
      </c>
      <c r="D28" s="82">
        <v>2</v>
      </c>
      <c r="E28" s="82"/>
      <c r="F28" s="83"/>
      <c r="G28" s="82">
        <v>30.38</v>
      </c>
      <c r="H28" s="83">
        <v>216</v>
      </c>
      <c r="I28" s="82">
        <v>31.32</v>
      </c>
      <c r="J28" s="84">
        <f t="shared" si="0"/>
        <v>96.841440000000006</v>
      </c>
      <c r="K28" s="85"/>
      <c r="L28" s="86"/>
      <c r="M28" s="86"/>
      <c r="N28" s="86"/>
      <c r="O28" s="86"/>
      <c r="P28" s="86"/>
      <c r="Q28" s="86"/>
      <c r="R28" s="86"/>
      <c r="S28" s="87"/>
      <c r="T28" s="88">
        <f t="shared" si="1"/>
        <v>0</v>
      </c>
      <c r="U28" s="89">
        <f t="shared" si="2"/>
        <v>0</v>
      </c>
      <c r="V28" s="90">
        <f t="shared" si="3"/>
        <v>0</v>
      </c>
      <c r="W28" s="91"/>
      <c r="X28" s="92"/>
    </row>
    <row r="29" spans="2:24" ht="35.1" customHeight="1" x14ac:dyDescent="0.25">
      <c r="B29" s="80" t="s">
        <v>70</v>
      </c>
      <c r="C29" s="81" t="s">
        <v>71</v>
      </c>
      <c r="D29" s="82">
        <v>2</v>
      </c>
      <c r="E29" s="82">
        <v>0.5</v>
      </c>
      <c r="F29" s="83"/>
      <c r="G29" s="82">
        <v>28.89</v>
      </c>
      <c r="H29" s="83">
        <v>137</v>
      </c>
      <c r="I29" s="82">
        <v>20.16</v>
      </c>
      <c r="J29" s="84">
        <f t="shared" si="0"/>
        <v>62.334720000000004</v>
      </c>
      <c r="K29" s="85"/>
      <c r="L29" s="86"/>
      <c r="M29" s="86"/>
      <c r="N29" s="86"/>
      <c r="O29" s="86"/>
      <c r="P29" s="86"/>
      <c r="Q29" s="86"/>
      <c r="R29" s="86"/>
      <c r="S29" s="87"/>
      <c r="T29" s="88">
        <f t="shared" si="1"/>
        <v>0</v>
      </c>
      <c r="U29" s="89">
        <f t="shared" si="2"/>
        <v>0</v>
      </c>
      <c r="V29" s="90">
        <f t="shared" si="3"/>
        <v>0</v>
      </c>
      <c r="W29" s="91"/>
      <c r="X29" s="92"/>
    </row>
    <row r="30" spans="2:24" ht="35.1" customHeight="1" x14ac:dyDescent="0.25">
      <c r="B30" s="80" t="s">
        <v>72</v>
      </c>
      <c r="C30" s="81" t="s">
        <v>73</v>
      </c>
      <c r="D30" s="82">
        <v>2</v>
      </c>
      <c r="E30" s="82"/>
      <c r="F30" s="83"/>
      <c r="G30" s="82">
        <v>30</v>
      </c>
      <c r="H30" s="83">
        <v>196</v>
      </c>
      <c r="I30" s="82">
        <v>27.55</v>
      </c>
      <c r="J30" s="84">
        <f t="shared" si="0"/>
        <v>85.184600000000003</v>
      </c>
      <c r="K30" s="85"/>
      <c r="L30" s="86"/>
      <c r="M30" s="86"/>
      <c r="N30" s="86"/>
      <c r="O30" s="86"/>
      <c r="P30" s="86"/>
      <c r="Q30" s="86"/>
      <c r="R30" s="86"/>
      <c r="S30" s="87"/>
      <c r="T30" s="88">
        <f t="shared" si="1"/>
        <v>0</v>
      </c>
      <c r="U30" s="89">
        <f t="shared" si="2"/>
        <v>0</v>
      </c>
      <c r="V30" s="90">
        <f t="shared" si="3"/>
        <v>0</v>
      </c>
      <c r="W30" s="91"/>
      <c r="X30" s="92"/>
    </row>
    <row r="31" spans="2:24" ht="35.1" customHeight="1" thickBot="1" x14ac:dyDescent="0.3">
      <c r="B31" s="93" t="s">
        <v>74</v>
      </c>
      <c r="C31" s="94" t="s">
        <v>75</v>
      </c>
      <c r="D31" s="95">
        <v>2</v>
      </c>
      <c r="E31" s="95"/>
      <c r="F31" s="96"/>
      <c r="G31" s="95">
        <v>30</v>
      </c>
      <c r="H31" s="96">
        <v>183</v>
      </c>
      <c r="I31" s="95">
        <v>32.86</v>
      </c>
      <c r="J31" s="97">
        <f t="shared" si="0"/>
        <v>101.60312</v>
      </c>
      <c r="K31" s="98"/>
      <c r="L31" s="99"/>
      <c r="M31" s="99"/>
      <c r="N31" s="99"/>
      <c r="O31" s="99"/>
      <c r="P31" s="99"/>
      <c r="Q31" s="99"/>
      <c r="R31" s="99"/>
      <c r="S31" s="100"/>
      <c r="T31" s="101">
        <f t="shared" si="1"/>
        <v>0</v>
      </c>
      <c r="U31" s="102">
        <f t="shared" si="2"/>
        <v>0</v>
      </c>
      <c r="V31" s="103">
        <f t="shared" si="3"/>
        <v>0</v>
      </c>
      <c r="W31" s="104"/>
      <c r="X31" s="105"/>
    </row>
    <row r="32" spans="2:24" ht="58.5" customHeight="1" thickTop="1" thickBot="1" x14ac:dyDescent="0.3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7" t="s">
        <v>76</v>
      </c>
      <c r="U32" s="108">
        <f>SUM(U12:U31)</f>
        <v>0</v>
      </c>
      <c r="V32" s="106"/>
      <c r="W32" s="106"/>
      <c r="X32" s="106"/>
    </row>
    <row r="33" ht="15.75" thickTop="1" x14ac:dyDescent="0.25"/>
  </sheetData>
  <sheetProtection algorithmName="SHA-512" hashValue="Vt6j+hJ0iMrLu6/XZWgthDsYI5Y7qGxpSOLwPVOaJGdtzPN4ogvhnYZQPbtCwRIH8jg7ZX6y23P7ygpt1v58fQ==" saltValue="UHqb1wSXnym65mDAg94Rkg==" spinCount="100000" sheet="1" selectLockedCells="1"/>
  <mergeCells count="22">
    <mergeCell ref="B9:X9"/>
    <mergeCell ref="W12:X31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J.T.M. -Beef NOI Calculator</vt:lpstr>
      <vt:lpstr>'J.T.M. -Beef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2023-11-30T17:19:28Z</dcterms:created>
  <dcterms:modified xsi:type="dcterms:W3CDTF">2023-11-30T17:19:59Z</dcterms:modified>
</cp:coreProperties>
</file>