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CF3A8DD8-1BFC-413D-A055-C2A04F1C017C}" xr6:coauthVersionLast="47" xr6:coauthVersionMax="47" xr10:uidLastSave="{00000000-0000-0000-0000-000000000000}"/>
  <bookViews>
    <workbookView xWindow="-28920" yWindow="-120" windowWidth="29040" windowHeight="15840" xr2:uid="{ED7A0AC0-BC96-4E31-B529-A6079F6B6097}"/>
  </bookViews>
  <sheets>
    <sheet name="J.T.M. -Pork NOI Calculator" sheetId="1" r:id="rId1"/>
  </sheets>
  <externalReferences>
    <externalReference r:id="rId2"/>
  </externalReferences>
  <definedNames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20" i="1" l="1"/>
  <c r="L8" i="1" s="1"/>
  <c r="V12" i="1"/>
</calcChain>
</file>

<file path=xl/sharedStrings.xml><?xml version="1.0" encoding="utf-8"?>
<sst xmlns="http://schemas.openxmlformats.org/spreadsheetml/2006/main" count="55" uniqueCount="54">
  <si>
    <t>Agreement Number (###-###):</t>
  </si>
  <si>
    <t>School District Name:</t>
  </si>
  <si>
    <t xml:space="preserve">USDA FOODS MATERIAL CODE </t>
  </si>
  <si>
    <t>Pork Picnic Frozen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</si>
  <si>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</si>
  <si>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</si>
  <si>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</si>
  <si>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</si>
  <si>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</si>
  <si>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</si>
  <si>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</si>
  <si>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</si>
  <si>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</si>
  <si>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</si>
  <si>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</si>
  <si>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</si>
  <si>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</si>
  <si>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</si>
  <si>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</si>
  <si>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</si>
  <si>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</si>
  <si>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</si>
  <si>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</si>
  <si>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</si>
  <si>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</si>
  <si>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</si>
  <si>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</si>
  <si>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</si>
  <si>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</si>
  <si>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</si>
  <si>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</si>
  <si>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</si>
  <si>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</si>
  <si>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</si>
  <si>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CP5205</t>
  </si>
  <si>
    <t>Signature Pork Taco</t>
  </si>
  <si>
    <t>1/8 Red</t>
  </si>
  <si>
    <t>PROCESSING FEE IS OBTAINED BY SCHOOL VIA PROCUREMENT</t>
  </si>
  <si>
    <t>CP5401</t>
  </si>
  <si>
    <t>Signature Pork Sloppy Joe</t>
  </si>
  <si>
    <t>CP552</t>
  </si>
  <si>
    <t>Signature Pork Sausage Gravy</t>
  </si>
  <si>
    <t>CP5521</t>
  </si>
  <si>
    <t>Premium Pork Spaghetti Meat Sauce</t>
  </si>
  <si>
    <t>1/2 Red</t>
  </si>
  <si>
    <t>CP5036</t>
  </si>
  <si>
    <t>Signature Pork Meatballs</t>
  </si>
  <si>
    <t>CP5690</t>
  </si>
  <si>
    <t>Signature Pork Rib w/Honey BBQ Sauce</t>
  </si>
  <si>
    <t>CP5649</t>
  </si>
  <si>
    <t>Premium Hpmestyle Pork Sausage Patty</t>
  </si>
  <si>
    <t>CP5694</t>
  </si>
  <si>
    <t>FC Breaded Pork Chopette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</si>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</sst>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F4FE9E46-76EC-47B1-A3B8-62BB36175FF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J.T.M. -Beef NOI Calculator'!A1"/><Relationship Id="rId2" Type="http://schemas.openxmlformats.org/officeDocument/2006/relationships/hyperlink" Target="#'Overview Sheet'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5F8882-7491-4C5D-924D-1B9D414C05C4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C9CB31-B925-4D51-A4AE-C7F74DC0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ABEF4-8A38-45FA-B3C2-C74FDD823155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  <xdr:twoCellAnchor editAs="oneCell">
    <xdr:from>
      <xdr:col>16</xdr:col>
      <xdr:colOff>585107</xdr:colOff>
      <xdr:row>0</xdr:row>
      <xdr:rowOff>244928</xdr:rowOff>
    </xdr:from>
    <xdr:to>
      <xdr:col>19</xdr:col>
      <xdr:colOff>585107</xdr:colOff>
      <xdr:row>1</xdr:row>
      <xdr:rowOff>585174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F90274-7850-40D9-8234-67A27AA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4532" y="244928"/>
          <a:ext cx="2400300" cy="89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7DA6-2861-4D5B-9175-6BD9C0944475}">
  <sheetPr>
    <pageSetUpPr fitToPage="1"/>
  </sheetPr>
  <dimension ref="A1:Y21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03.4257812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3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100193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1.4044000000000001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U20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>
        <v>2</v>
      </c>
      <c r="E12" s="69"/>
      <c r="F12" s="70" t="s">
        <v>36</v>
      </c>
      <c r="G12" s="69">
        <v>30</v>
      </c>
      <c r="H12" s="70">
        <v>151</v>
      </c>
      <c r="I12" s="69">
        <v>17.16</v>
      </c>
      <c r="J12" s="71">
        <f>I12*$S$5</f>
        <v>24.099504000000003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37</v>
      </c>
      <c r="X12" s="79"/>
    </row>
    <row r="13" spans="1:25" ht="35.1" customHeight="1" x14ac:dyDescent="0.25">
      <c r="B13" s="80" t="s">
        <v>38</v>
      </c>
      <c r="C13" s="81" t="s">
        <v>39</v>
      </c>
      <c r="D13" s="82">
        <v>2</v>
      </c>
      <c r="E13" s="82"/>
      <c r="F13" s="83" t="s">
        <v>36</v>
      </c>
      <c r="G13" s="82">
        <v>30</v>
      </c>
      <c r="H13" s="83">
        <v>142</v>
      </c>
      <c r="I13" s="82">
        <v>21.53</v>
      </c>
      <c r="J13" s="84">
        <f t="shared" ref="J13:J19" si="0">I13*$S$5</f>
        <v>30.236732000000003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19" si="1">SUM(K13:S13)</f>
        <v>0</v>
      </c>
      <c r="U13" s="89">
        <f t="shared" ref="U13:U19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 t="s">
        <v>40</v>
      </c>
      <c r="C14" s="81" t="s">
        <v>41</v>
      </c>
      <c r="D14" s="82">
        <v>1</v>
      </c>
      <c r="E14" s="82"/>
      <c r="F14" s="83"/>
      <c r="G14" s="82">
        <v>30</v>
      </c>
      <c r="H14" s="83">
        <v>121</v>
      </c>
      <c r="I14" s="82">
        <v>10.9</v>
      </c>
      <c r="J14" s="84">
        <f t="shared" si="0"/>
        <v>15.307960000000001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19" si="3">$U14*$S$5</f>
        <v>0</v>
      </c>
      <c r="W14" s="91"/>
      <c r="X14" s="92"/>
    </row>
    <row r="15" spans="1:25" ht="35.1" customHeight="1" x14ac:dyDescent="0.25">
      <c r="B15" s="80" t="s">
        <v>42</v>
      </c>
      <c r="C15" s="81" t="s">
        <v>43</v>
      </c>
      <c r="D15" s="82">
        <v>2</v>
      </c>
      <c r="E15" s="82"/>
      <c r="F15" s="83" t="s">
        <v>44</v>
      </c>
      <c r="G15" s="82">
        <v>30</v>
      </c>
      <c r="H15" s="83">
        <v>81</v>
      </c>
      <c r="I15" s="82">
        <v>14.51</v>
      </c>
      <c r="J15" s="84">
        <f t="shared" si="0"/>
        <v>20.377844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45</v>
      </c>
      <c r="C16" s="81" t="s">
        <v>46</v>
      </c>
      <c r="D16" s="82">
        <v>2</v>
      </c>
      <c r="E16" s="82"/>
      <c r="F16" s="83"/>
      <c r="G16" s="82">
        <v>30</v>
      </c>
      <c r="H16" s="83">
        <v>176</v>
      </c>
      <c r="I16" s="82">
        <v>21.68</v>
      </c>
      <c r="J16" s="84">
        <f t="shared" si="0"/>
        <v>30.447392000000001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47</v>
      </c>
      <c r="C17" s="81" t="s">
        <v>48</v>
      </c>
      <c r="D17" s="82">
        <v>2</v>
      </c>
      <c r="E17" s="82"/>
      <c r="F17" s="83"/>
      <c r="G17" s="82">
        <v>29.4</v>
      </c>
      <c r="H17" s="83">
        <v>168</v>
      </c>
      <c r="I17" s="82">
        <v>24.75</v>
      </c>
      <c r="J17" s="84">
        <f t="shared" si="0"/>
        <v>34.758900000000004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49</v>
      </c>
      <c r="C18" s="81" t="s">
        <v>50</v>
      </c>
      <c r="D18" s="82">
        <v>1</v>
      </c>
      <c r="E18" s="82"/>
      <c r="F18" s="83"/>
      <c r="G18" s="82">
        <v>30</v>
      </c>
      <c r="H18" s="83">
        <v>360</v>
      </c>
      <c r="I18" s="82">
        <v>26.72</v>
      </c>
      <c r="J18" s="84">
        <f t="shared" si="0"/>
        <v>37.525568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thickBot="1" x14ac:dyDescent="0.3">
      <c r="B19" s="93" t="s">
        <v>51</v>
      </c>
      <c r="C19" s="94" t="s">
        <v>52</v>
      </c>
      <c r="D19" s="95">
        <v>2</v>
      </c>
      <c r="E19" s="95">
        <v>0.5</v>
      </c>
      <c r="F19" s="96"/>
      <c r="G19" s="95">
        <v>28.89</v>
      </c>
      <c r="H19" s="96">
        <v>137</v>
      </c>
      <c r="I19" s="95">
        <v>20.16</v>
      </c>
      <c r="J19" s="97">
        <f t="shared" si="0"/>
        <v>28.312704000000004</v>
      </c>
      <c r="K19" s="98"/>
      <c r="L19" s="99"/>
      <c r="M19" s="99"/>
      <c r="N19" s="99"/>
      <c r="O19" s="99"/>
      <c r="P19" s="99"/>
      <c r="Q19" s="99"/>
      <c r="R19" s="99"/>
      <c r="S19" s="100"/>
      <c r="T19" s="101">
        <f t="shared" si="1"/>
        <v>0</v>
      </c>
      <c r="U19" s="102">
        <f t="shared" si="2"/>
        <v>0</v>
      </c>
      <c r="V19" s="103">
        <f t="shared" si="3"/>
        <v>0</v>
      </c>
      <c r="W19" s="104"/>
      <c r="X19" s="105"/>
    </row>
    <row r="20" spans="2:24" ht="58.5" customHeight="1" thickTop="1" thickBot="1" x14ac:dyDescent="0.3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7" t="s">
        <v>53</v>
      </c>
      <c r="U20" s="108">
        <f>SUM(U12:U19)</f>
        <v>0</v>
      </c>
      <c r="V20" s="106"/>
      <c r="W20" s="106"/>
      <c r="X20" s="106"/>
    </row>
    <row r="21" spans="2:24" ht="15.75" thickTop="1" x14ac:dyDescent="0.25"/>
  </sheetData>
  <sheetProtection algorithmName="SHA-512" hashValue="jJ9qp+zWtx0q/QsAf9YdnU51fr8XpETRINa8bci/du+epF4xIsizV0voo2Y8dLLorC/RuCEAWA4ixoqKwfOFaQ==" saltValue="qYjFrX4PwkZrkBVt2Rt+kA==" spinCount="100000" sheet="1" selectLockedCells="1"/>
  <mergeCells count="22">
    <mergeCell ref="B9:X9"/>
    <mergeCell ref="W12:X1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J.T.M. -Pork NOI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2023-11-30T17:20:10Z</dcterms:created>
  <dcterms:modified xsi:type="dcterms:W3CDTF">2023-11-30T17:20:31Z</dcterms:modified>
</cp:coreProperties>
</file>