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0" documentId="8_{759541AC-C313-4A14-9B17-0A43E82A7213}" xr6:coauthVersionLast="47" xr6:coauthVersionMax="47" xr10:uidLastSave="{00000000-0000-0000-0000-000000000000}"/>
  <bookViews>
    <workbookView xWindow="-28920" yWindow="-120" windowWidth="29040" windowHeight="15840" xr2:uid="{44C9AA7A-046C-40AA-AEB1-E553ABEF6386}"/>
  </bookViews>
  <sheets>
    <sheet name="Richland Hills NOI Calculator" sheetId="1" r:id="rId1"/>
  </sheets>
  <externalReferences>
    <externalReference r:id="rId2"/>
  </externalReferences>
  <definedNames>
    <definedName name="_xlnm.Print_Area" localSheetId="0">'Richland Hills NOI Calculator'!$A$1:$X$20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U19" i="1" s="1"/>
  <c r="V19" i="1" s="1"/>
  <c r="J19" i="1"/>
  <c r="T18" i="1"/>
  <c r="U18" i="1" s="1"/>
  <c r="V18" i="1" s="1"/>
  <c r="J18" i="1"/>
  <c r="U17" i="1"/>
  <c r="V17" i="1" s="1"/>
  <c r="T17" i="1"/>
  <c r="J17" i="1"/>
  <c r="T16" i="1"/>
  <c r="U16" i="1" s="1"/>
  <c r="V16" i="1" s="1"/>
  <c r="J16" i="1"/>
  <c r="T15" i="1"/>
  <c r="U15" i="1" s="1"/>
  <c r="V15" i="1" s="1"/>
  <c r="J15" i="1"/>
  <c r="U14" i="1"/>
  <c r="V14" i="1" s="1"/>
  <c r="T14" i="1"/>
  <c r="J14" i="1"/>
  <c r="T13" i="1"/>
  <c r="U13" i="1" s="1"/>
  <c r="V13" i="1" s="1"/>
  <c r="J13" i="1"/>
  <c r="T12" i="1"/>
  <c r="U12" i="1" s="1"/>
  <c r="J12" i="1"/>
  <c r="U20" i="1" l="1"/>
  <c r="L8" i="1" s="1"/>
  <c r="V12" i="1"/>
</calcChain>
</file>

<file path=xl/sharedStrings.xml><?xml version="1.0" encoding="utf-8"?>
<sst xmlns="http://schemas.openxmlformats.org/spreadsheetml/2006/main" count="60" uniqueCount="54">
  <si>
    <t>Agreement Number (###-###):</t>
  </si>
  <si>
    <t>School District Name:</t>
  </si>
  <si>
    <t xml:space="preserve">USDA FOODS MATERIAL CODE </t>
  </si>
  <si>
    <t>Apples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</si>
  <si>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</si>
  <si>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</si>
  <si>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</si>
  <si>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</si>
  <si>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</si>
  <si>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</si>
  <si>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</si>
  <si>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</si>
  <si>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</si>
  <si>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</si>
  <si>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</si>
  <si>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</si>
  <si>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</si>
  <si>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</si>
  <si>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</si>
  <si>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</si>
  <si>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</si>
  <si>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</si>
  <si>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</si>
  <si>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</si>
  <si>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</si>
  <si>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</si>
  <si>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</si>
  <si>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</si>
  <si>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</si>
  <si>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</si>
  <si>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</si>
  <si>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</si>
  <si>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</si>
  <si>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</si>
  <si>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SA100</t>
  </si>
  <si>
    <t>Fresh Sliced Apples 2.4oz/pkg 100pkgs/cs</t>
  </si>
  <si>
    <t>1/2Cup</t>
  </si>
  <si>
    <t>PROCESSING FEE IS OBTAINED BY SCHOOL VIA PROCUREMENT</t>
  </si>
  <si>
    <t>SA100B</t>
  </si>
  <si>
    <t>Fresh Sliced Apples,2ozoz/pkg 100pkg/cs</t>
  </si>
  <si>
    <t>SA10x1</t>
  </si>
  <si>
    <t>Fresh Sliced Apples, 1lbs/pkg, 10pkgs/cs</t>
  </si>
  <si>
    <t>SA200</t>
  </si>
  <si>
    <t>Fresh Sliced Apples,2oz/pkg, 200pkgs/cs</t>
  </si>
  <si>
    <t>SA2x10</t>
  </si>
  <si>
    <t>Fresh Sliced Apples,10 lbs/pkg, 2pkg/cs</t>
  </si>
  <si>
    <t>SA4x10</t>
  </si>
  <si>
    <t>Fresh Sliced Apples,10 lbs/pkg, 4pkg/cs</t>
  </si>
  <si>
    <t>SA50</t>
  </si>
  <si>
    <t>Fresh Sliced Apples,2.4oz/pkg,50 pkgs/cs</t>
  </si>
  <si>
    <t>!/2Cup</t>
  </si>
  <si>
    <t>SA5x2</t>
  </si>
  <si>
    <t>Fresh Sliced Apples, 2 lbs/pkg, 5pkgs/cs</t>
  </si>
  <si>
    <t>Total Lbs.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</si>
</sst>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3" fillId="0" borderId="18" xfId="0" applyFont="1" applyBorder="1" applyProtection="1">
      <protection locked="0"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</cellXfs>
  <cellStyles count="5">
    <cellStyle name="Comma" xfId="1" builtinId="3"/>
    <cellStyle name="Currency" xfId="2" builtinId="4"/>
    <cellStyle name="Excel Built-in Normal" xfId="4" xr:uid="{D19141F6-8598-4C39-B4A7-DB44D287B94A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Overview Sheet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E7FDD5-1A0A-4CCD-A3DF-ADD5D4329F7C}"/>
            </a:ext>
          </a:extLst>
        </xdr:cNvPr>
        <xdr:cNvSpPr txBox="1"/>
      </xdr:nvSpPr>
      <xdr:spPr>
        <a:xfrm>
          <a:off x="495300" y="23813"/>
          <a:ext cx="17773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C044C4-5D6B-425A-9202-060167DD6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23350" y="206375"/>
          <a:ext cx="2796941" cy="933450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4</xdr:row>
      <xdr:rowOff>40822</xdr:rowOff>
    </xdr:from>
    <xdr:to>
      <xdr:col>4</xdr:col>
      <xdr:colOff>353785</xdr:colOff>
      <xdr:row>4</xdr:row>
      <xdr:rowOff>367394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69E844-D7F8-4981-8ADE-9D96E8543003}"/>
            </a:ext>
          </a:extLst>
        </xdr:cNvPr>
        <xdr:cNvSpPr/>
      </xdr:nvSpPr>
      <xdr:spPr>
        <a:xfrm>
          <a:off x="4695825" y="1717222"/>
          <a:ext cx="4878160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  <xdr:twoCellAnchor editAs="oneCell">
    <xdr:from>
      <xdr:col>16</xdr:col>
      <xdr:colOff>707572</xdr:colOff>
      <xdr:row>0</xdr:row>
      <xdr:rowOff>108857</xdr:rowOff>
    </xdr:from>
    <xdr:to>
      <xdr:col>19</xdr:col>
      <xdr:colOff>543336</xdr:colOff>
      <xdr:row>1</xdr:row>
      <xdr:rowOff>711494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07F931-A4EB-457B-A541-DAF954EC5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66997" y="108857"/>
          <a:ext cx="2236064" cy="11550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C1CF-E4CD-4C87-9855-178C13A8A1E9}">
  <sheetPr>
    <pageSetUpPr fitToPage="1"/>
  </sheetPr>
  <dimension ref="A1:Y21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03.42578125" style="1" customWidth="1"/>
    <col min="4" max="6" width="10.140625" style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6"/>
      <c r="Y1" s="7"/>
    </row>
    <row r="2" spans="1:25" ht="60" customHeight="1" thickTop="1" thickBot="1" x14ac:dyDescent="0.3">
      <c r="B2" s="8" t="s">
        <v>0</v>
      </c>
      <c r="C2" s="9"/>
      <c r="D2" s="10"/>
      <c r="E2" s="10"/>
      <c r="F2" s="10"/>
      <c r="G2" s="10"/>
      <c r="H2" s="10"/>
      <c r="I2" s="10"/>
      <c r="J2" s="10"/>
      <c r="K2" s="11" t="s">
        <v>1</v>
      </c>
      <c r="L2" s="11"/>
      <c r="M2" s="11"/>
      <c r="N2" s="12"/>
      <c r="O2" s="13"/>
      <c r="P2" s="13"/>
      <c r="Q2" s="14"/>
      <c r="R2" s="15"/>
      <c r="S2" s="15"/>
      <c r="T2" s="15"/>
      <c r="U2" s="15"/>
      <c r="V2" s="15"/>
      <c r="W2" s="15"/>
      <c r="X2" s="16"/>
    </row>
    <row r="3" spans="1:25" ht="13.5" customHeight="1" thickTop="1" thickBo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7"/>
    </row>
    <row r="4" spans="1:25" ht="15" customHeight="1" thickBot="1" x14ac:dyDescent="0.3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7"/>
    </row>
    <row r="5" spans="1:25" ht="33" customHeight="1" thickTop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5">
        <v>110149</v>
      </c>
      <c r="L5" s="26" t="s">
        <v>2</v>
      </c>
      <c r="M5" s="26"/>
      <c r="N5" s="26"/>
      <c r="O5" s="27" t="s">
        <v>3</v>
      </c>
      <c r="P5" s="27"/>
      <c r="Q5" s="27"/>
      <c r="R5" s="27"/>
      <c r="S5" s="28">
        <v>0.33200000000000002</v>
      </c>
      <c r="T5" s="26" t="s">
        <v>4</v>
      </c>
      <c r="U5" s="26"/>
      <c r="V5" s="26"/>
      <c r="W5" s="26"/>
      <c r="X5" s="29"/>
    </row>
    <row r="6" spans="1:25" ht="42" customHeight="1" thickTop="1" thickBot="1" x14ac:dyDescent="0.3">
      <c r="B6" s="30" t="s">
        <v>5</v>
      </c>
      <c r="C6" s="31"/>
      <c r="D6" s="31"/>
      <c r="E6" s="31"/>
      <c r="F6" s="31"/>
      <c r="G6" s="31"/>
      <c r="H6" s="31"/>
      <c r="I6" s="31"/>
      <c r="J6" s="32"/>
      <c r="K6" s="33" t="s">
        <v>6</v>
      </c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7"/>
    </row>
    <row r="7" spans="1:25" ht="42" customHeight="1" thickTop="1" thickBot="1" x14ac:dyDescent="0.35">
      <c r="A7" s="36"/>
      <c r="B7" s="37" t="s">
        <v>7</v>
      </c>
      <c r="C7" s="38"/>
      <c r="D7" s="38"/>
      <c r="E7" s="38"/>
      <c r="F7" s="38"/>
      <c r="G7" s="38"/>
      <c r="H7" s="38"/>
      <c r="I7" s="38"/>
      <c r="J7" s="39"/>
      <c r="K7" s="40" t="s">
        <v>8</v>
      </c>
      <c r="L7" s="41" t="s">
        <v>9</v>
      </c>
      <c r="M7" s="41"/>
      <c r="N7" s="41"/>
      <c r="O7" s="41"/>
      <c r="P7" s="41"/>
      <c r="Q7" s="41"/>
      <c r="R7" s="42"/>
      <c r="S7" s="43"/>
      <c r="T7" s="43"/>
      <c r="U7" s="43"/>
      <c r="V7" s="43"/>
      <c r="W7" s="43"/>
      <c r="X7" s="44"/>
    </row>
    <row r="8" spans="1:25" ht="45" customHeight="1" thickBot="1" x14ac:dyDescent="0.3">
      <c r="A8" s="45"/>
      <c r="B8" s="46"/>
      <c r="C8" s="47"/>
      <c r="D8" s="47"/>
      <c r="E8" s="47"/>
      <c r="F8" s="47"/>
      <c r="G8" s="47"/>
      <c r="H8" s="47"/>
      <c r="I8" s="47"/>
      <c r="J8" s="48"/>
      <c r="K8" s="49"/>
      <c r="L8" s="50">
        <f>U20</f>
        <v>0</v>
      </c>
      <c r="M8" s="51"/>
      <c r="N8" s="51"/>
      <c r="O8" s="51"/>
      <c r="P8" s="51"/>
      <c r="Q8" s="51"/>
      <c r="R8" s="52"/>
      <c r="S8" s="53"/>
      <c r="T8" s="53"/>
      <c r="U8" s="53"/>
      <c r="V8" s="53"/>
      <c r="W8" s="53"/>
      <c r="X8" s="54"/>
    </row>
    <row r="9" spans="1:25" ht="42.75" customHeight="1" thickTop="1" thickBot="1" x14ac:dyDescent="0.3">
      <c r="A9" s="45"/>
      <c r="B9" s="55" t="s">
        <v>10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</row>
    <row r="10" spans="1:25" ht="57" customHeight="1" thickTop="1" thickBot="1" x14ac:dyDescent="0.3">
      <c r="B10" s="58" t="s">
        <v>11</v>
      </c>
      <c r="C10" s="59" t="s">
        <v>12</v>
      </c>
      <c r="D10" s="60" t="s">
        <v>13</v>
      </c>
      <c r="E10" s="60" t="s">
        <v>14</v>
      </c>
      <c r="F10" s="60" t="s">
        <v>15</v>
      </c>
      <c r="G10" s="60" t="s">
        <v>16</v>
      </c>
      <c r="H10" s="60" t="s">
        <v>17</v>
      </c>
      <c r="I10" s="60" t="s">
        <v>18</v>
      </c>
      <c r="J10" s="61" t="s">
        <v>19</v>
      </c>
      <c r="K10" s="62" t="s">
        <v>20</v>
      </c>
      <c r="L10" s="62" t="s">
        <v>21</v>
      </c>
      <c r="M10" s="62" t="s">
        <v>22</v>
      </c>
      <c r="N10" s="62" t="s">
        <v>23</v>
      </c>
      <c r="O10" s="62" t="s">
        <v>24</v>
      </c>
      <c r="P10" s="62" t="s">
        <v>25</v>
      </c>
      <c r="Q10" s="62" t="s">
        <v>26</v>
      </c>
      <c r="R10" s="62" t="s">
        <v>27</v>
      </c>
      <c r="S10" s="62" t="s">
        <v>28</v>
      </c>
      <c r="T10" s="60" t="s">
        <v>29</v>
      </c>
      <c r="U10" s="60" t="s">
        <v>30</v>
      </c>
      <c r="V10" s="60" t="s">
        <v>31</v>
      </c>
      <c r="W10" s="60" t="s">
        <v>32</v>
      </c>
      <c r="X10" s="63" t="s">
        <v>33</v>
      </c>
    </row>
    <row r="11" spans="1:25" ht="16.5" thickTop="1" thickBot="1" x14ac:dyDescent="0.3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6"/>
    </row>
    <row r="12" spans="1:25" ht="35.1" customHeight="1" thickTop="1" x14ac:dyDescent="0.25">
      <c r="B12" s="67" t="s">
        <v>34</v>
      </c>
      <c r="C12" s="68" t="s">
        <v>35</v>
      </c>
      <c r="D12" s="69"/>
      <c r="E12" s="69"/>
      <c r="F12" s="70" t="s">
        <v>36</v>
      </c>
      <c r="G12" s="69">
        <v>15</v>
      </c>
      <c r="H12" s="70">
        <v>100</v>
      </c>
      <c r="I12" s="69">
        <v>23.08</v>
      </c>
      <c r="J12" s="71">
        <f>I12*$S$5</f>
        <v>7.66256</v>
      </c>
      <c r="K12" s="72"/>
      <c r="L12" s="73"/>
      <c r="M12" s="73"/>
      <c r="N12" s="73"/>
      <c r="O12" s="73"/>
      <c r="P12" s="73"/>
      <c r="Q12" s="73"/>
      <c r="R12" s="73"/>
      <c r="S12" s="74"/>
      <c r="T12" s="75">
        <f>SUM(K12:S12)</f>
        <v>0</v>
      </c>
      <c r="U12" s="76">
        <f>T12*I12</f>
        <v>0</v>
      </c>
      <c r="V12" s="77">
        <f>$U12*$S$5</f>
        <v>0</v>
      </c>
      <c r="W12" s="78" t="s">
        <v>37</v>
      </c>
      <c r="X12" s="79"/>
    </row>
    <row r="13" spans="1:25" ht="35.1" customHeight="1" x14ac:dyDescent="0.25">
      <c r="B13" s="80" t="s">
        <v>38</v>
      </c>
      <c r="C13" s="81" t="s">
        <v>39</v>
      </c>
      <c r="D13" s="82"/>
      <c r="E13" s="82"/>
      <c r="F13" s="83" t="s">
        <v>36</v>
      </c>
      <c r="G13" s="82">
        <v>12.5</v>
      </c>
      <c r="H13" s="83">
        <v>100</v>
      </c>
      <c r="I13" s="82">
        <v>19.23</v>
      </c>
      <c r="J13" s="84">
        <f t="shared" ref="J13:J19" si="0">I13*$S$5</f>
        <v>6.38436</v>
      </c>
      <c r="K13" s="85"/>
      <c r="L13" s="86"/>
      <c r="M13" s="86"/>
      <c r="N13" s="86"/>
      <c r="O13" s="86"/>
      <c r="P13" s="86"/>
      <c r="Q13" s="86"/>
      <c r="R13" s="86"/>
      <c r="S13" s="87"/>
      <c r="T13" s="88">
        <f t="shared" ref="T13:T19" si="1">SUM(K13:S13)</f>
        <v>0</v>
      </c>
      <c r="U13" s="89">
        <f t="shared" ref="U13:U19" si="2">T13*I13</f>
        <v>0</v>
      </c>
      <c r="V13" s="90">
        <f>$U13*$S$5</f>
        <v>0</v>
      </c>
      <c r="W13" s="91"/>
      <c r="X13" s="92"/>
    </row>
    <row r="14" spans="1:25" ht="35.1" customHeight="1" x14ac:dyDescent="0.25">
      <c r="B14" s="80" t="s">
        <v>40</v>
      </c>
      <c r="C14" s="81" t="s">
        <v>41</v>
      </c>
      <c r="D14" s="82"/>
      <c r="E14" s="82"/>
      <c r="F14" s="83" t="s">
        <v>36</v>
      </c>
      <c r="G14" s="82">
        <v>10</v>
      </c>
      <c r="H14" s="83">
        <v>80</v>
      </c>
      <c r="I14" s="82">
        <v>15.39</v>
      </c>
      <c r="J14" s="84">
        <f t="shared" si="0"/>
        <v>5.1094800000000005</v>
      </c>
      <c r="K14" s="85"/>
      <c r="L14" s="86"/>
      <c r="M14" s="86"/>
      <c r="N14" s="86"/>
      <c r="O14" s="86"/>
      <c r="P14" s="86"/>
      <c r="Q14" s="86"/>
      <c r="R14" s="86"/>
      <c r="S14" s="87"/>
      <c r="T14" s="88">
        <f t="shared" si="1"/>
        <v>0</v>
      </c>
      <c r="U14" s="89">
        <f t="shared" si="2"/>
        <v>0</v>
      </c>
      <c r="V14" s="90">
        <f t="shared" ref="V14:V19" si="3">$U14*$S$5</f>
        <v>0</v>
      </c>
      <c r="W14" s="91"/>
      <c r="X14" s="92"/>
    </row>
    <row r="15" spans="1:25" ht="35.1" customHeight="1" x14ac:dyDescent="0.25">
      <c r="B15" s="80" t="s">
        <v>42</v>
      </c>
      <c r="C15" s="81" t="s">
        <v>43</v>
      </c>
      <c r="D15" s="82"/>
      <c r="E15" s="82"/>
      <c r="F15" s="83" t="s">
        <v>36</v>
      </c>
      <c r="G15" s="82">
        <v>25</v>
      </c>
      <c r="H15" s="83">
        <v>200</v>
      </c>
      <c r="I15" s="82">
        <v>38.46</v>
      </c>
      <c r="J15" s="84">
        <f t="shared" si="0"/>
        <v>12.76872</v>
      </c>
      <c r="K15" s="85"/>
      <c r="L15" s="86"/>
      <c r="M15" s="86"/>
      <c r="N15" s="86"/>
      <c r="O15" s="86"/>
      <c r="P15" s="86"/>
      <c r="Q15" s="86"/>
      <c r="R15" s="86"/>
      <c r="S15" s="87"/>
      <c r="T15" s="88">
        <f t="shared" si="1"/>
        <v>0</v>
      </c>
      <c r="U15" s="89">
        <f t="shared" si="2"/>
        <v>0</v>
      </c>
      <c r="V15" s="90">
        <f t="shared" si="3"/>
        <v>0</v>
      </c>
      <c r="W15" s="91"/>
      <c r="X15" s="92"/>
    </row>
    <row r="16" spans="1:25" ht="35.1" customHeight="1" x14ac:dyDescent="0.25">
      <c r="B16" s="80" t="s">
        <v>44</v>
      </c>
      <c r="C16" s="81" t="s">
        <v>45</v>
      </c>
      <c r="D16" s="82"/>
      <c r="E16" s="82"/>
      <c r="F16" s="83" t="s">
        <v>36</v>
      </c>
      <c r="G16" s="82">
        <v>20</v>
      </c>
      <c r="H16" s="83">
        <v>160</v>
      </c>
      <c r="I16" s="82">
        <v>30.77</v>
      </c>
      <c r="J16" s="84">
        <f t="shared" si="0"/>
        <v>10.21564</v>
      </c>
      <c r="K16" s="85"/>
      <c r="L16" s="86"/>
      <c r="M16" s="86"/>
      <c r="N16" s="86"/>
      <c r="O16" s="86"/>
      <c r="P16" s="86"/>
      <c r="Q16" s="86"/>
      <c r="R16" s="86"/>
      <c r="S16" s="87"/>
      <c r="T16" s="88">
        <f t="shared" si="1"/>
        <v>0</v>
      </c>
      <c r="U16" s="89">
        <f t="shared" si="2"/>
        <v>0</v>
      </c>
      <c r="V16" s="90">
        <f t="shared" si="3"/>
        <v>0</v>
      </c>
      <c r="W16" s="91"/>
      <c r="X16" s="92"/>
    </row>
    <row r="17" spans="2:24" ht="35.1" customHeight="1" x14ac:dyDescent="0.25">
      <c r="B17" s="80" t="s">
        <v>46</v>
      </c>
      <c r="C17" s="81" t="s">
        <v>47</v>
      </c>
      <c r="D17" s="82"/>
      <c r="E17" s="82"/>
      <c r="F17" s="83" t="s">
        <v>36</v>
      </c>
      <c r="G17" s="82">
        <v>40</v>
      </c>
      <c r="H17" s="83">
        <v>320</v>
      </c>
      <c r="I17" s="82">
        <v>61.54</v>
      </c>
      <c r="J17" s="84">
        <f t="shared" si="0"/>
        <v>20.431280000000001</v>
      </c>
      <c r="K17" s="85"/>
      <c r="L17" s="86"/>
      <c r="M17" s="86"/>
      <c r="N17" s="86"/>
      <c r="O17" s="86"/>
      <c r="P17" s="86"/>
      <c r="Q17" s="86"/>
      <c r="R17" s="86"/>
      <c r="S17" s="87"/>
      <c r="T17" s="88">
        <f t="shared" si="1"/>
        <v>0</v>
      </c>
      <c r="U17" s="89">
        <f t="shared" si="2"/>
        <v>0</v>
      </c>
      <c r="V17" s="90">
        <f t="shared" si="3"/>
        <v>0</v>
      </c>
      <c r="W17" s="91"/>
      <c r="X17" s="92"/>
    </row>
    <row r="18" spans="2:24" ht="35.1" customHeight="1" x14ac:dyDescent="0.25">
      <c r="B18" s="80" t="s">
        <v>48</v>
      </c>
      <c r="C18" s="81" t="s">
        <v>49</v>
      </c>
      <c r="D18" s="82"/>
      <c r="E18" s="82"/>
      <c r="F18" s="83" t="s">
        <v>50</v>
      </c>
      <c r="G18" s="82">
        <v>7.5</v>
      </c>
      <c r="H18" s="83">
        <v>50</v>
      </c>
      <c r="I18" s="82">
        <v>11.54</v>
      </c>
      <c r="J18" s="84">
        <f t="shared" si="0"/>
        <v>3.83128</v>
      </c>
      <c r="K18" s="85"/>
      <c r="L18" s="86"/>
      <c r="M18" s="86"/>
      <c r="N18" s="86"/>
      <c r="O18" s="86"/>
      <c r="P18" s="86"/>
      <c r="Q18" s="86"/>
      <c r="R18" s="86"/>
      <c r="S18" s="87"/>
      <c r="T18" s="88">
        <f t="shared" si="1"/>
        <v>0</v>
      </c>
      <c r="U18" s="89">
        <f t="shared" si="2"/>
        <v>0</v>
      </c>
      <c r="V18" s="90">
        <f t="shared" si="3"/>
        <v>0</v>
      </c>
      <c r="W18" s="91"/>
      <c r="X18" s="92"/>
    </row>
    <row r="19" spans="2:24" ht="35.1" customHeight="1" thickBot="1" x14ac:dyDescent="0.3">
      <c r="B19" s="93" t="s">
        <v>51</v>
      </c>
      <c r="C19" s="94" t="s">
        <v>52</v>
      </c>
      <c r="D19" s="95"/>
      <c r="E19" s="95"/>
      <c r="F19" s="96" t="s">
        <v>36</v>
      </c>
      <c r="G19" s="95">
        <v>10</v>
      </c>
      <c r="H19" s="96">
        <v>80</v>
      </c>
      <c r="I19" s="95">
        <v>15.39</v>
      </c>
      <c r="J19" s="97">
        <f t="shared" si="0"/>
        <v>5.1094800000000005</v>
      </c>
      <c r="K19" s="98"/>
      <c r="L19" s="99"/>
      <c r="M19" s="99"/>
      <c r="N19" s="99"/>
      <c r="O19" s="99"/>
      <c r="P19" s="99"/>
      <c r="Q19" s="99"/>
      <c r="R19" s="99"/>
      <c r="S19" s="100"/>
      <c r="T19" s="101">
        <f t="shared" si="1"/>
        <v>0</v>
      </c>
      <c r="U19" s="102">
        <f t="shared" si="2"/>
        <v>0</v>
      </c>
      <c r="V19" s="103">
        <f t="shared" si="3"/>
        <v>0</v>
      </c>
      <c r="W19" s="104"/>
      <c r="X19" s="105"/>
    </row>
    <row r="20" spans="2:24" ht="58.5" customHeight="1" thickTop="1" thickBot="1" x14ac:dyDescent="0.3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7" t="s">
        <v>53</v>
      </c>
      <c r="U20" s="108">
        <f>SUM(U12:U19)</f>
        <v>0</v>
      </c>
      <c r="V20" s="106"/>
      <c r="W20" s="106"/>
      <c r="X20" s="106"/>
    </row>
    <row r="21" spans="2:24" ht="15.75" thickTop="1" x14ac:dyDescent="0.25"/>
  </sheetData>
  <sheetProtection algorithmName="SHA-512" hashValue="VCb7tOQ1WFT2JxmA7lG+i+AmYCjWK9OD7S8IUVlIPCWRDv1DzW7G00TrjqXC+I0BotWH1jAknhof0If2/Hp52Q==" saltValue="eziDX1OPxIm93PSgqXGlgw==" spinCount="100000" sheet="1" selectLockedCells="1"/>
  <mergeCells count="22">
    <mergeCell ref="B9:X9"/>
    <mergeCell ref="W12:X19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Richland Hills NOI Calculator</vt:lpstr>
      <vt:lpstr>'Richland Hills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2023-11-30T17:23:57Z</dcterms:created>
  <dcterms:modified xsi:type="dcterms:W3CDTF">2023-11-30T17:24:20Z</dcterms:modified>
</cp:coreProperties>
</file>