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o\DESE-FNS\Donated Foods\Processing Packets\SY 25-26 Processing Packet\Phase 1 - Commodity Packet Planning and Templates\"/>
    </mc:Choice>
  </mc:AlternateContent>
  <xr:revisionPtr revIDLastSave="0" documentId="13_ncr:1_{D9B4FC7B-43D5-4294-8227-7917483A6EE4}" xr6:coauthVersionLast="47" xr6:coauthVersionMax="47" xr10:uidLastSave="{00000000-0000-0000-0000-000000000000}"/>
  <bookViews>
    <workbookView xWindow="-120" yWindow="-120" windowWidth="29040" windowHeight="15840" xr2:uid="{95A80E6E-5184-4C53-8DAE-EC5DB7806F2B}"/>
  </bookViews>
  <sheets>
    <sheet name="Direct Delivery" sheetId="2" r:id="rId1"/>
  </sheets>
  <externalReferences>
    <externalReference r:id="rId2"/>
  </externalReferences>
  <definedNames>
    <definedName name="_xlnm.Print_Area" localSheetId="0">'Direct Delivery'!$A$1:$O$92</definedName>
    <definedName name="_xlnm.Print_Titles" localSheetId="0">'Direct Delivery'!$1:$5</definedName>
    <definedName name="uplo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2" l="1"/>
  <c r="N8" i="2"/>
  <c r="N7" i="2"/>
  <c r="O84" i="2"/>
  <c r="M84" i="2"/>
  <c r="L84" i="2"/>
  <c r="K84" i="2"/>
  <c r="J84" i="2"/>
  <c r="I84" i="2"/>
  <c r="H84" i="2"/>
  <c r="G84" i="2"/>
  <c r="F84" i="2"/>
  <c r="E84" i="2"/>
  <c r="N81" i="2"/>
  <c r="N80" i="2"/>
  <c r="N79" i="2"/>
  <c r="N78" i="2"/>
  <c r="N75" i="2"/>
  <c r="N74" i="2"/>
  <c r="N73" i="2"/>
  <c r="N72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3" i="2"/>
  <c r="N52" i="2"/>
  <c r="N51" i="2"/>
  <c r="N50" i="2"/>
  <c r="N49" i="2"/>
  <c r="N48" i="2"/>
  <c r="N47" i="2"/>
  <c r="N44" i="2"/>
  <c r="N43" i="2"/>
  <c r="N42" i="2"/>
  <c r="N41" i="2"/>
  <c r="N38" i="2"/>
  <c r="N37" i="2"/>
  <c r="N36" i="2"/>
  <c r="N35" i="2"/>
  <c r="N34" i="2"/>
  <c r="N33" i="2"/>
  <c r="N30" i="2"/>
  <c r="N29" i="2"/>
  <c r="N26" i="2"/>
  <c r="N25" i="2"/>
  <c r="N24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4" i="2" l="1"/>
</calcChain>
</file>

<file path=xl/sharedStrings.xml><?xml version="1.0" encoding="utf-8"?>
<sst xmlns="http://schemas.openxmlformats.org/spreadsheetml/2006/main" count="85" uniqueCount="85">
  <si>
    <t>Product Code Number</t>
  </si>
  <si>
    <t xml:space="preserve">Product Description
</t>
  </si>
  <si>
    <t>DF Value Per Case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</si>
  <si>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</si>
  <si>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</si>
  <si>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</si>
  <si>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</si>
  <si>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</si>
  <si>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</si>
  <si>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</si>
  <si>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</si>
  <si>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</si>
  <si>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>Fruits</t>
  </si>
  <si>
    <t>Apple Slices, Unsweetened, Canned</t>
  </si>
  <si>
    <t>Mixed Fruit, Extra Light Syrup, Canned</t>
  </si>
  <si>
    <t xml:space="preserve">Apricots, Diced, Extra Light Syrup, Canned </t>
  </si>
  <si>
    <t>Peaches, Diced, Extra Light Syrup, Canned</t>
  </si>
  <si>
    <t xml:space="preserve">Pears, Diced, Extra Light Syrup, Canned </t>
  </si>
  <si>
    <t>Peaches, Diced, Frozen, Cups</t>
  </si>
  <si>
    <t xml:space="preserve">Blueberries, Unsweetened, Frozen </t>
  </si>
  <si>
    <t>Strawberries, Diced, Frozen, Single Serve Cups</t>
  </si>
  <si>
    <t>Raisins, Unsweetened, Individual Portion</t>
  </si>
  <si>
    <t>Applesauce, Unsweetened, Cups</t>
  </si>
  <si>
    <t>Applesauce, Unsweetened, Canned</t>
  </si>
  <si>
    <t>Cranberries, Dried, Individual Portion3ag</t>
  </si>
  <si>
    <t>Mixed Berries, Cups, Frozen</t>
  </si>
  <si>
    <t>Strawberries, Sliced, Unsweetened, Frozen (IQF)</t>
  </si>
  <si>
    <t xml:space="preserve">Cherries, Dried, Individual Portion </t>
  </si>
  <si>
    <t xml:space="preserve">Beef </t>
  </si>
  <si>
    <t>Beef, Crumbles w/SPP, Cooked, Frozen</t>
  </si>
  <si>
    <t>Beef, Fine Ground, 100%, 85/15, Raw Frozen</t>
  </si>
  <si>
    <r>
      <t xml:space="preserve">Beef, Patties, 100%, 85/15, </t>
    </r>
    <r>
      <rPr>
        <b/>
        <sz val="11"/>
        <rFont val="Calibri"/>
        <family val="2"/>
        <scheme val="minor"/>
      </rPr>
      <t>Raw</t>
    </r>
    <r>
      <rPr>
        <sz val="11"/>
        <color rgb="FF333333"/>
        <rFont val="Calibri"/>
        <family val="2"/>
        <scheme val="minor"/>
      </rPr>
      <t>, 2.0 MMA, Frozen</t>
    </r>
  </si>
  <si>
    <t>Pork</t>
  </si>
  <si>
    <t>Ham, Water-Added, Cooked, Sliced, Frozen</t>
  </si>
  <si>
    <t>Pork, Pulled, Minimally Seasoned, Cooked, Frozen</t>
  </si>
  <si>
    <t>Poultry</t>
  </si>
  <si>
    <t>Chicken, Diced, Cooked, Frozen, IQF</t>
  </si>
  <si>
    <t>Chicken, Fajita Strips, Cooked, Frozen, IQF</t>
  </si>
  <si>
    <t>Turkey, Roast, Raw, Frozen</t>
  </si>
  <si>
    <t>Turkey, Deli Breast, Sliced, Frozen</t>
  </si>
  <si>
    <t>Turkey, Deli Breast, Smoked, Sliced, Frozen</t>
  </si>
  <si>
    <t xml:space="preserve">Chicken, Grilled Fillet, 2.0 MMA, Cooked, Frozen  </t>
  </si>
  <si>
    <t>Cheese</t>
  </si>
  <si>
    <t>Cheese, Cheddar, Yellow, Shredded, Chilled</t>
  </si>
  <si>
    <t>Cheese, American, Yellow, Pasteurized, Sliced</t>
  </si>
  <si>
    <t>Cheese, Mozzarella, Part Skim, Shredded</t>
  </si>
  <si>
    <t>String Cheese, Mozzarella, Part Skim</t>
  </si>
  <si>
    <t>Grains</t>
  </si>
  <si>
    <t>Flour, All Purpose, Enriched, Bleached</t>
  </si>
  <si>
    <t>Pasta, Spaghetti, Enriched</t>
  </si>
  <si>
    <t>Oats, Rolled, Quick Cooking</t>
  </si>
  <si>
    <t>Rice, Long Grain, Parboiled</t>
  </si>
  <si>
    <t xml:space="preserve">Rice, Brown, Long Grain, Parboiled </t>
  </si>
  <si>
    <t>Pancake, Whole Grain- Rich, Frozen</t>
  </si>
  <si>
    <t>Pasta, Macaroni, Whole Grain-Rich Blend</t>
  </si>
  <si>
    <t>Vegetables</t>
  </si>
  <si>
    <t>Beans, Green, Low-sodium, Canned</t>
  </si>
  <si>
    <t>Carrots, Sliced, Low-sodium, Canned</t>
  </si>
  <si>
    <t>Corn, Whole Kernel, No Salt Added, Canned</t>
  </si>
  <si>
    <t>Peas, Green, Low-sodium, Canned</t>
  </si>
  <si>
    <t>Spaghetti Sauce, Meatless, Low-sodium, Canned</t>
  </si>
  <si>
    <t>Corn, Whole Kernel, No Salt Added, Frozen	30 lb case</t>
  </si>
  <si>
    <t>Carrots, Sliced, No Salt Added, Frozen</t>
  </si>
  <si>
    <t>Potatoes, Wedges, Low-sodium, Frozen (IQF)</t>
  </si>
  <si>
    <t>Potatoes, Oven Fries, Low-sodium, Frozen</t>
  </si>
  <si>
    <t xml:space="preserve">Salsa, Low-sodium, Pouch </t>
  </si>
  <si>
    <t>Broccoli Florets, No Salt Added, Frozen</t>
  </si>
  <si>
    <t>Sweet Potatoes, Crinkle Cut Fries, Low-Sodium, Frozen</t>
  </si>
  <si>
    <t>Peas, Green, No Salt Added, Frozen</t>
  </si>
  <si>
    <t>Mixed Vegetables, No Salt Added, Frozen</t>
  </si>
  <si>
    <t>Beans</t>
  </si>
  <si>
    <t>Beans, Black, Low-sodium, Canned</t>
  </si>
  <si>
    <t>Beans, Refried, Low-sodium, Canned</t>
  </si>
  <si>
    <t>Beans, Vegetarian, Low-sodium, Canned</t>
  </si>
  <si>
    <t>Beans, Pinto, Whole, Low-sodium, Canned</t>
  </si>
  <si>
    <t xml:space="preserve">Other </t>
  </si>
  <si>
    <t>Eggs, Liquid Whole, Frozen</t>
  </si>
  <si>
    <t>Oil, Vegetable</t>
  </si>
  <si>
    <t>Sunflower Seed Butter, Smooth</t>
  </si>
  <si>
    <t>Peanut Butter, Smooth</t>
  </si>
  <si>
    <t>Eggs, Patties, Cooked, Round, Frozen</t>
  </si>
  <si>
    <t xml:space="preserve">TOTAL break down by month </t>
  </si>
  <si>
    <t xml:space="preserve">Total Cases Requested </t>
  </si>
  <si>
    <t>Total Cases Received.</t>
  </si>
  <si>
    <t>DIRECT DELIVERY TRACKING TOOL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</si>
</sst>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General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4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name val="Calibri"/>
      <family val="2"/>
      <scheme val="minor"/>
    </font>
    <font>
      <b/>
      <sz val="2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1831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EAEAE8"/>
      </patternFill>
    </fill>
    <fill>
      <patternFill patternType="solid">
        <fgColor theme="3"/>
        <bgColor indexed="64"/>
      </patternFill>
    </fill>
    <fill>
      <patternFill patternType="solid">
        <fgColor rgb="FFEFA9B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0DD7F"/>
        <bgColor indexed="64"/>
      </patternFill>
    </fill>
  </fills>
  <borders count="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ck">
        <color auto="1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4" fillId="0" borderId="0"/>
  </cellStyleXfs>
  <cellXfs count="191">
    <xf numFmtId="0" fontId="0" fillId="0" borderId="0" xfId="0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17" xfId="0" applyFont="1" applyBorder="1" applyAlignment="1" applyProtection="1">
      <alignment horizontal="center" wrapText="1"/>
      <protection hidden="1"/>
    </xf>
    <xf numFmtId="1" fontId="0" fillId="0" borderId="18" xfId="0" applyNumberFormat="1" applyBorder="1" applyAlignment="1" applyProtection="1">
      <alignment horizontal="center" vertical="center" wrapText="1"/>
      <protection hidden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hidden="1"/>
    </xf>
    <xf numFmtId="0" fontId="11" fillId="5" borderId="17" xfId="0" applyFont="1" applyFill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1" fontId="0" fillId="0" borderId="23" xfId="0" applyNumberFormat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0" fontId="13" fillId="0" borderId="23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2" fillId="6" borderId="25" xfId="0" applyFont="1" applyFill="1" applyBorder="1" applyAlignment="1" applyProtection="1">
      <alignment horizontal="center" vertical="center" wrapText="1"/>
      <protection hidden="1"/>
    </xf>
    <xf numFmtId="0" fontId="2" fillId="6" borderId="26" xfId="0" applyFont="1" applyFill="1" applyBorder="1" applyAlignment="1" applyProtection="1">
      <alignment horizontal="center" vertical="center" wrapText="1"/>
      <protection hidden="1"/>
    </xf>
    <xf numFmtId="0" fontId="2" fillId="6" borderId="27" xfId="0" applyFont="1" applyFill="1" applyBorder="1" applyAlignment="1" applyProtection="1">
      <alignment horizontal="center" vertical="center" wrapText="1"/>
      <protection hidden="1"/>
    </xf>
    <xf numFmtId="164" fontId="15" fillId="0" borderId="29" xfId="5" applyFont="1" applyBorder="1" applyAlignment="1" applyProtection="1">
      <alignment vertical="center"/>
      <protection hidden="1"/>
    </xf>
    <xf numFmtId="165" fontId="16" fillId="0" borderId="29" xfId="2" applyNumberFormat="1" applyFont="1" applyFill="1" applyBorder="1" applyAlignment="1" applyProtection="1">
      <alignment horizontal="center" vertical="center" wrapText="1"/>
      <protection hidden="1"/>
    </xf>
    <xf numFmtId="3" fontId="3" fillId="0" borderId="32" xfId="0" applyNumberFormat="1" applyFont="1" applyBorder="1" applyAlignment="1" applyProtection="1">
      <alignment horizontal="center" vertical="center" wrapText="1"/>
      <protection hidden="1"/>
    </xf>
    <xf numFmtId="164" fontId="15" fillId="0" borderId="35" xfId="5" applyFont="1" applyBorder="1" applyAlignment="1" applyProtection="1">
      <alignment vertical="center"/>
      <protection hidden="1"/>
    </xf>
    <xf numFmtId="165" fontId="16" fillId="0" borderId="35" xfId="2" applyNumberFormat="1" applyFont="1" applyFill="1" applyBorder="1" applyAlignment="1" applyProtection="1">
      <alignment horizontal="center" vertical="center" wrapText="1"/>
      <protection hidden="1"/>
    </xf>
    <xf numFmtId="3" fontId="3" fillId="0" borderId="38" xfId="0" applyNumberFormat="1" applyFont="1" applyBorder="1" applyAlignment="1" applyProtection="1">
      <alignment horizontal="center" vertical="center" wrapText="1"/>
      <protection hidden="1"/>
    </xf>
    <xf numFmtId="1" fontId="10" fillId="0" borderId="34" xfId="0" applyNumberFormat="1" applyFont="1" applyBorder="1" applyAlignment="1" applyProtection="1">
      <alignment horizontal="center" vertical="center"/>
      <protection hidden="1"/>
    </xf>
    <xf numFmtId="164" fontId="18" fillId="0" borderId="35" xfId="5" applyFont="1" applyBorder="1" applyAlignment="1" applyProtection="1">
      <alignment vertical="center"/>
      <protection hidden="1"/>
    </xf>
    <xf numFmtId="165" fontId="16" fillId="0" borderId="35" xfId="2" applyNumberFormat="1" applyFont="1" applyFill="1" applyBorder="1" applyAlignment="1" applyProtection="1">
      <alignment horizontal="center" vertical="center"/>
      <protection hidden="1"/>
    </xf>
    <xf numFmtId="164" fontId="15" fillId="0" borderId="42" xfId="5" applyFont="1" applyBorder="1" applyAlignment="1" applyProtection="1">
      <alignment vertical="center"/>
      <protection hidden="1"/>
    </xf>
    <xf numFmtId="165" fontId="16" fillId="0" borderId="42" xfId="2" applyNumberFormat="1" applyFont="1" applyFill="1" applyBorder="1" applyAlignment="1" applyProtection="1">
      <alignment horizontal="center" vertical="center" wrapText="1"/>
      <protection hidden="1"/>
    </xf>
    <xf numFmtId="3" fontId="3" fillId="0" borderId="45" xfId="0" applyNumberFormat="1" applyFont="1" applyBorder="1" applyAlignment="1" applyProtection="1">
      <alignment horizontal="center" vertical="center" wrapText="1"/>
      <protection hidden="1"/>
    </xf>
    <xf numFmtId="1" fontId="10" fillId="0" borderId="47" xfId="0" applyNumberFormat="1" applyFont="1" applyBorder="1" applyAlignment="1" applyProtection="1">
      <alignment horizontal="center" vertical="center"/>
      <protection hidden="1"/>
    </xf>
    <xf numFmtId="164" fontId="18" fillId="0" borderId="48" xfId="5" applyFont="1" applyBorder="1" applyAlignment="1" applyProtection="1">
      <alignment vertical="center"/>
      <protection hidden="1"/>
    </xf>
    <xf numFmtId="164" fontId="15" fillId="0" borderId="2" xfId="5" applyFont="1" applyBorder="1" applyAlignment="1" applyProtection="1">
      <alignment vertical="center"/>
      <protection hidden="1"/>
    </xf>
    <xf numFmtId="1" fontId="19" fillId="0" borderId="2" xfId="1" applyNumberFormat="1" applyFont="1" applyFill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0" fontId="2" fillId="8" borderId="13" xfId="0" applyFont="1" applyFill="1" applyBorder="1" applyAlignment="1" applyProtection="1">
      <alignment horizontal="center" vertical="center"/>
      <protection hidden="1"/>
    </xf>
    <xf numFmtId="0" fontId="2" fillId="8" borderId="14" xfId="0" applyFont="1" applyFill="1" applyBorder="1" applyAlignment="1" applyProtection="1">
      <alignment horizontal="center" vertical="center"/>
      <protection hidden="1"/>
    </xf>
    <xf numFmtId="0" fontId="2" fillId="8" borderId="15" xfId="0" applyFont="1" applyFill="1" applyBorder="1" applyAlignment="1" applyProtection="1">
      <alignment horizontal="center" vertical="center"/>
      <protection hidden="1"/>
    </xf>
    <xf numFmtId="164" fontId="15" fillId="0" borderId="55" xfId="5" applyFont="1" applyBorder="1" applyAlignment="1" applyProtection="1">
      <alignment vertical="center"/>
      <protection hidden="1"/>
    </xf>
    <xf numFmtId="165" fontId="16" fillId="0" borderId="29" xfId="0" applyNumberFormat="1" applyFont="1" applyBorder="1" applyAlignment="1" applyProtection="1">
      <alignment horizontal="center" vertical="center"/>
      <protection hidden="1"/>
    </xf>
    <xf numFmtId="3" fontId="3" fillId="0" borderId="58" xfId="0" applyNumberFormat="1" applyFont="1" applyBorder="1" applyAlignment="1" applyProtection="1">
      <alignment horizontal="center" vertical="center" wrapText="1"/>
      <protection hidden="1"/>
    </xf>
    <xf numFmtId="165" fontId="16" fillId="0" borderId="35" xfId="0" applyNumberFormat="1" applyFont="1" applyBorder="1" applyAlignment="1" applyProtection="1">
      <alignment horizontal="center" vertical="center"/>
      <protection hidden="1"/>
    </xf>
    <xf numFmtId="164" fontId="15" fillId="0" borderId="51" xfId="5" applyFont="1" applyBorder="1" applyAlignment="1" applyProtection="1">
      <alignment vertical="center"/>
      <protection hidden="1"/>
    </xf>
    <xf numFmtId="165" fontId="16" fillId="0" borderId="51" xfId="0" applyNumberFormat="1" applyFont="1" applyBorder="1" applyAlignment="1" applyProtection="1">
      <alignment horizontal="center" vertical="center"/>
      <protection hidden="1"/>
    </xf>
    <xf numFmtId="3" fontId="3" fillId="0" borderId="49" xfId="0" applyNumberFormat="1" applyFont="1" applyBorder="1" applyAlignment="1" applyProtection="1">
      <alignment horizontal="center" vertical="center" wrapText="1"/>
      <protection hidden="1"/>
    </xf>
    <xf numFmtId="1" fontId="19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1" fontId="2" fillId="10" borderId="13" xfId="0" applyNumberFormat="1" applyFont="1" applyFill="1" applyBorder="1" applyAlignment="1" applyProtection="1">
      <alignment horizontal="center" vertical="center"/>
      <protection hidden="1"/>
    </xf>
    <xf numFmtId="1" fontId="2" fillId="10" borderId="14" xfId="0" applyNumberFormat="1" applyFont="1" applyFill="1" applyBorder="1" applyAlignment="1" applyProtection="1">
      <alignment horizontal="center" vertical="center"/>
      <protection hidden="1"/>
    </xf>
    <xf numFmtId="1" fontId="2" fillId="10" borderId="15" xfId="0" applyNumberFormat="1" applyFont="1" applyFill="1" applyBorder="1" applyAlignment="1" applyProtection="1">
      <alignment horizontal="center" vertical="center"/>
      <protection hidden="1"/>
    </xf>
    <xf numFmtId="165" fontId="16" fillId="0" borderId="63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10" fillId="11" borderId="13" xfId="0" applyFont="1" applyFill="1" applyBorder="1" applyAlignment="1" applyProtection="1">
      <alignment horizontal="center"/>
      <protection hidden="1"/>
    </xf>
    <xf numFmtId="0" fontId="10" fillId="11" borderId="14" xfId="0" applyFont="1" applyFill="1" applyBorder="1" applyAlignment="1" applyProtection="1">
      <alignment horizontal="center"/>
      <protection hidden="1"/>
    </xf>
    <xf numFmtId="0" fontId="10" fillId="11" borderId="15" xfId="0" applyFont="1" applyFill="1" applyBorder="1" applyAlignment="1" applyProtection="1">
      <alignment horizontal="center"/>
      <protection hidden="1"/>
    </xf>
    <xf numFmtId="9" fontId="15" fillId="0" borderId="35" xfId="3" applyFont="1" applyFill="1" applyBorder="1" applyAlignment="1" applyProtection="1">
      <alignment vertical="center"/>
      <protection hidden="1"/>
    </xf>
    <xf numFmtId="165" fontId="16" fillId="0" borderId="42" xfId="0" applyNumberFormat="1" applyFont="1" applyBorder="1" applyAlignment="1" applyProtection="1">
      <alignment horizontal="center" vertical="center"/>
      <protection hidden="1"/>
    </xf>
    <xf numFmtId="164" fontId="18" fillId="0" borderId="42" xfId="5" applyFont="1" applyBorder="1" applyAlignment="1" applyProtection="1">
      <alignment vertical="center"/>
      <protection hidden="1"/>
    </xf>
    <xf numFmtId="164" fontId="18" fillId="0" borderId="51" xfId="5" applyFont="1" applyBorder="1" applyAlignment="1" applyProtection="1">
      <alignment vertical="center"/>
      <protection hidden="1"/>
    </xf>
    <xf numFmtId="0" fontId="2" fillId="12" borderId="13" xfId="0" applyFont="1" applyFill="1" applyBorder="1" applyAlignment="1" applyProtection="1">
      <alignment horizontal="center"/>
      <protection hidden="1"/>
    </xf>
    <xf numFmtId="0" fontId="2" fillId="12" borderId="14" xfId="0" applyFont="1" applyFill="1" applyBorder="1" applyAlignment="1" applyProtection="1">
      <alignment horizontal="center"/>
      <protection hidden="1"/>
    </xf>
    <xf numFmtId="0" fontId="2" fillId="12" borderId="15" xfId="0" applyFont="1" applyFill="1" applyBorder="1" applyAlignment="1" applyProtection="1">
      <alignment horizontal="center"/>
      <protection hidden="1"/>
    </xf>
    <xf numFmtId="0" fontId="10" fillId="13" borderId="13" xfId="0" applyFont="1" applyFill="1" applyBorder="1" applyAlignment="1" applyProtection="1">
      <alignment horizontal="center"/>
      <protection hidden="1"/>
    </xf>
    <xf numFmtId="0" fontId="10" fillId="13" borderId="14" xfId="0" applyFont="1" applyFill="1" applyBorder="1" applyAlignment="1" applyProtection="1">
      <alignment horizontal="center"/>
      <protection hidden="1"/>
    </xf>
    <xf numFmtId="0" fontId="10" fillId="13" borderId="15" xfId="0" applyFont="1" applyFill="1" applyBorder="1" applyAlignment="1" applyProtection="1">
      <alignment horizontal="center"/>
      <protection hidden="1"/>
    </xf>
    <xf numFmtId="3" fontId="3" fillId="0" borderId="64" xfId="0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53" xfId="0" applyBorder="1" applyProtection="1">
      <protection hidden="1"/>
    </xf>
    <xf numFmtId="0" fontId="2" fillId="14" borderId="1" xfId="0" applyFont="1" applyFill="1" applyBorder="1" applyAlignment="1" applyProtection="1">
      <alignment horizontal="center"/>
      <protection hidden="1"/>
    </xf>
    <xf numFmtId="0" fontId="2" fillId="14" borderId="2" xfId="0" applyFont="1" applyFill="1" applyBorder="1" applyAlignment="1" applyProtection="1">
      <alignment horizontal="center"/>
      <protection hidden="1"/>
    </xf>
    <xf numFmtId="0" fontId="2" fillId="14" borderId="53" xfId="0" applyFont="1" applyFill="1" applyBorder="1" applyAlignment="1" applyProtection="1">
      <alignment horizontal="center"/>
      <protection hidden="1"/>
    </xf>
    <xf numFmtId="165" fontId="16" fillId="0" borderId="55" xfId="0" applyNumberFormat="1" applyFont="1" applyBorder="1" applyAlignment="1" applyProtection="1">
      <alignment horizontal="center" vertical="center"/>
      <protection hidden="1"/>
    </xf>
    <xf numFmtId="1" fontId="10" fillId="0" borderId="34" xfId="0" applyNumberFormat="1" applyFont="1" applyBorder="1" applyAlignment="1" applyProtection="1">
      <alignment horizontal="center" vertical="center" wrapText="1"/>
      <protection hidden="1"/>
    </xf>
    <xf numFmtId="164" fontId="18" fillId="0" borderId="67" xfId="5" applyFont="1" applyBorder="1" applyAlignment="1" applyProtection="1">
      <alignment vertical="center"/>
      <protection hidden="1"/>
    </xf>
    <xf numFmtId="165" fontId="16" fillId="0" borderId="67" xfId="0" applyNumberFormat="1" applyFont="1" applyBorder="1" applyAlignment="1" applyProtection="1">
      <alignment horizontal="center" vertical="center"/>
      <protection hidden="1"/>
    </xf>
    <xf numFmtId="0" fontId="2" fillId="15" borderId="13" xfId="0" applyFont="1" applyFill="1" applyBorder="1" applyAlignment="1" applyProtection="1">
      <alignment horizontal="center"/>
      <protection hidden="1"/>
    </xf>
    <xf numFmtId="0" fontId="2" fillId="15" borderId="14" xfId="0" applyFont="1" applyFill="1" applyBorder="1" applyAlignment="1" applyProtection="1">
      <alignment horizontal="center"/>
      <protection hidden="1"/>
    </xf>
    <xf numFmtId="0" fontId="2" fillId="15" borderId="15" xfId="0" applyFont="1" applyFill="1" applyBorder="1" applyAlignment="1" applyProtection="1">
      <alignment horizontal="center"/>
      <protection hidden="1"/>
    </xf>
    <xf numFmtId="164" fontId="18" fillId="0" borderId="55" xfId="5" applyFont="1" applyBorder="1" applyAlignment="1" applyProtection="1">
      <alignment vertical="center"/>
      <protection hidden="1"/>
    </xf>
    <xf numFmtId="0" fontId="18" fillId="0" borderId="35" xfId="0" applyFont="1" applyBorder="1"/>
    <xf numFmtId="0" fontId="2" fillId="16" borderId="13" xfId="0" applyFont="1" applyFill="1" applyBorder="1" applyAlignment="1" applyProtection="1">
      <alignment horizontal="center"/>
      <protection hidden="1"/>
    </xf>
    <xf numFmtId="0" fontId="2" fillId="16" borderId="14" xfId="0" applyFont="1" applyFill="1" applyBorder="1" applyAlignment="1" applyProtection="1">
      <alignment horizontal="center"/>
      <protection hidden="1"/>
    </xf>
    <xf numFmtId="0" fontId="2" fillId="16" borderId="15" xfId="0" applyFont="1" applyFill="1" applyBorder="1" applyAlignment="1" applyProtection="1">
      <alignment horizontal="center"/>
      <protection hidden="1"/>
    </xf>
    <xf numFmtId="1" fontId="22" fillId="0" borderId="1" xfId="0" applyNumberFormat="1" applyFont="1" applyBorder="1" applyAlignment="1" applyProtection="1">
      <alignment horizontal="right" vertical="center"/>
      <protection hidden="1"/>
    </xf>
    <xf numFmtId="1" fontId="22" fillId="0" borderId="2" xfId="0" applyNumberFormat="1" applyFont="1" applyBorder="1" applyAlignment="1" applyProtection="1">
      <alignment horizontal="right" vertical="center"/>
      <protection hidden="1"/>
    </xf>
    <xf numFmtId="1" fontId="22" fillId="0" borderId="68" xfId="0" applyNumberFormat="1" applyFont="1" applyBorder="1" applyAlignment="1" applyProtection="1">
      <alignment horizontal="right" vertical="center"/>
      <protection hidden="1"/>
    </xf>
    <xf numFmtId="0" fontId="17" fillId="3" borderId="69" xfId="0" applyFont="1" applyFill="1" applyBorder="1" applyAlignment="1" applyProtection="1">
      <alignment horizontal="center" vertical="center" wrapText="1"/>
      <protection hidden="1"/>
    </xf>
    <xf numFmtId="0" fontId="17" fillId="4" borderId="69" xfId="0" applyFont="1" applyFill="1" applyBorder="1" applyAlignment="1" applyProtection="1">
      <alignment horizontal="center" vertical="center" wrapText="1"/>
      <protection hidden="1"/>
    </xf>
    <xf numFmtId="0" fontId="17" fillId="5" borderId="69" xfId="0" applyFont="1" applyFill="1" applyBorder="1" applyAlignment="1" applyProtection="1">
      <alignment horizontal="center" vertical="center" wrapText="1"/>
      <protection hidden="1"/>
    </xf>
    <xf numFmtId="0" fontId="17" fillId="0" borderId="69" xfId="0" applyFont="1" applyBorder="1" applyAlignment="1" applyProtection="1">
      <alignment horizontal="center" vertical="center" wrapText="1"/>
      <protection hidden="1"/>
    </xf>
    <xf numFmtId="1" fontId="22" fillId="0" borderId="0" xfId="0" applyNumberFormat="1" applyFont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5" fillId="2" borderId="5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vertical="center"/>
      <protection hidden="1"/>
    </xf>
    <xf numFmtId="0" fontId="5" fillId="2" borderId="9" xfId="0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vertical="center"/>
      <protection hidden="1"/>
    </xf>
    <xf numFmtId="1" fontId="7" fillId="0" borderId="0" xfId="0" applyNumberFormat="1" applyFont="1" applyBorder="1" applyAlignment="1" applyProtection="1">
      <alignment vertical="center" wrapText="1"/>
      <protection hidden="1"/>
    </xf>
    <xf numFmtId="1" fontId="8" fillId="0" borderId="0" xfId="0" applyNumberFormat="1" applyFont="1" applyBorder="1" applyAlignment="1" applyProtection="1">
      <alignment vertical="center" wrapText="1"/>
      <protection hidden="1"/>
    </xf>
    <xf numFmtId="0" fontId="9" fillId="0" borderId="73" xfId="4" applyFill="1" applyBorder="1" applyAlignment="1" applyProtection="1">
      <protection hidden="1"/>
    </xf>
    <xf numFmtId="0" fontId="9" fillId="0" borderId="74" xfId="4" applyFill="1" applyBorder="1" applyAlignment="1" applyProtection="1"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3" fillId="7" borderId="33" xfId="2" applyNumberFormat="1" applyFont="1" applyFill="1" applyBorder="1" applyAlignment="1" applyProtection="1">
      <alignment horizontal="center" vertical="center" wrapText="1"/>
      <protection hidden="1"/>
    </xf>
    <xf numFmtId="0" fontId="3" fillId="7" borderId="40" xfId="2" applyNumberFormat="1" applyFont="1" applyFill="1" applyBorder="1" applyAlignment="1" applyProtection="1">
      <alignment horizontal="center" vertical="center" wrapText="1"/>
      <protection hidden="1"/>
    </xf>
    <xf numFmtId="0" fontId="3" fillId="7" borderId="46" xfId="2" applyNumberFormat="1" applyFont="1" applyFill="1" applyBorder="1" applyAlignment="1" applyProtection="1">
      <alignment horizontal="center" vertical="center" wrapText="1"/>
      <protection hidden="1"/>
    </xf>
    <xf numFmtId="0" fontId="13" fillId="0" borderId="53" xfId="2" applyNumberFormat="1" applyFont="1" applyFill="1" applyBorder="1" applyAlignment="1" applyProtection="1">
      <alignment horizontal="center" vertical="center" wrapText="1"/>
      <protection hidden="1"/>
    </xf>
    <xf numFmtId="0" fontId="3" fillId="7" borderId="59" xfId="2" applyNumberFormat="1" applyFont="1" applyFill="1" applyBorder="1" applyAlignment="1" applyProtection="1">
      <alignment horizontal="center" vertical="center" wrapText="1"/>
      <protection hidden="1"/>
    </xf>
    <xf numFmtId="0" fontId="3" fillId="7" borderId="60" xfId="2" applyNumberFormat="1" applyFont="1" applyFill="1" applyBorder="1" applyAlignment="1" applyProtection="1">
      <alignment horizontal="center" vertical="center" wrapText="1"/>
      <protection hidden="1"/>
    </xf>
    <xf numFmtId="164" fontId="15" fillId="9" borderId="0" xfId="5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3" fontId="13" fillId="0" borderId="0" xfId="0" applyNumberFormat="1" applyFont="1" applyBorder="1" applyAlignment="1" applyProtection="1">
      <alignment horizontal="center" vertical="center" wrapText="1"/>
      <protection hidden="1"/>
    </xf>
    <xf numFmtId="0" fontId="13" fillId="7" borderId="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/>
    <xf numFmtId="0" fontId="3" fillId="7" borderId="65" xfId="2" applyNumberFormat="1" applyFont="1" applyFill="1" applyBorder="1" applyAlignment="1" applyProtection="1">
      <alignment horizontal="center" vertical="center" wrapText="1"/>
      <protection hidden="1"/>
    </xf>
    <xf numFmtId="165" fontId="21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 wrapText="1"/>
      <protection hidden="1"/>
    </xf>
    <xf numFmtId="0" fontId="3" fillId="7" borderId="8" xfId="2" applyNumberFormat="1" applyFont="1" applyFill="1" applyBorder="1" applyAlignment="1" applyProtection="1">
      <alignment horizontal="center" vertical="center" wrapText="1"/>
      <protection hidden="1"/>
    </xf>
    <xf numFmtId="0" fontId="17" fillId="0" borderId="70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17" fillId="17" borderId="36" xfId="0" applyFont="1" applyFill="1" applyBorder="1" applyAlignment="1">
      <alignment horizontal="center" vertical="center" wrapText="1"/>
    </xf>
    <xf numFmtId="0" fontId="17" fillId="17" borderId="37" xfId="0" applyFont="1" applyFill="1" applyBorder="1" applyAlignment="1">
      <alignment horizontal="center" vertical="center" wrapText="1"/>
    </xf>
    <xf numFmtId="0" fontId="17" fillId="17" borderId="35" xfId="0" applyFont="1" applyFill="1" applyBorder="1" applyAlignment="1">
      <alignment horizontal="center" vertical="center" wrapText="1"/>
    </xf>
    <xf numFmtId="0" fontId="17" fillId="17" borderId="44" xfId="0" applyFont="1" applyFill="1" applyBorder="1" applyAlignment="1">
      <alignment horizontal="center" vertical="center" wrapText="1"/>
    </xf>
    <xf numFmtId="0" fontId="17" fillId="17" borderId="43" xfId="0" applyFont="1" applyFill="1" applyBorder="1" applyAlignment="1">
      <alignment horizontal="center" vertical="center" wrapText="1"/>
    </xf>
    <xf numFmtId="0" fontId="17" fillId="17" borderId="56" xfId="0" applyFont="1" applyFill="1" applyBorder="1" applyAlignment="1">
      <alignment horizontal="center" vertical="center" wrapText="1"/>
    </xf>
    <xf numFmtId="0" fontId="17" fillId="17" borderId="55" xfId="0" applyFont="1" applyFill="1" applyBorder="1" applyAlignment="1">
      <alignment horizontal="center" vertical="center" wrapText="1"/>
    </xf>
    <xf numFmtId="0" fontId="17" fillId="17" borderId="52" xfId="0" applyFont="1" applyFill="1" applyBorder="1" applyAlignment="1">
      <alignment horizontal="center" vertical="center" wrapText="1"/>
    </xf>
    <xf numFmtId="0" fontId="17" fillId="17" borderId="50" xfId="0" applyFont="1" applyFill="1" applyBorder="1" applyAlignment="1">
      <alignment horizontal="center" vertical="center" wrapText="1"/>
    </xf>
    <xf numFmtId="0" fontId="17" fillId="17" borderId="51" xfId="0" applyFont="1" applyFill="1" applyBorder="1" applyAlignment="1">
      <alignment horizontal="center" vertical="center" wrapText="1"/>
    </xf>
    <xf numFmtId="0" fontId="17" fillId="17" borderId="31" xfId="0" applyFont="1" applyFill="1" applyBorder="1" applyAlignment="1">
      <alignment horizontal="center" vertical="center" wrapText="1"/>
    </xf>
    <xf numFmtId="0" fontId="17" fillId="17" borderId="30" xfId="0" applyFont="1" applyFill="1" applyBorder="1" applyAlignment="1">
      <alignment horizontal="center" vertical="center" wrapText="1"/>
    </xf>
    <xf numFmtId="0" fontId="17" fillId="17" borderId="29" xfId="0" applyFont="1" applyFill="1" applyBorder="1" applyAlignment="1">
      <alignment horizontal="center" vertical="center" wrapText="1"/>
    </xf>
    <xf numFmtId="0" fontId="17" fillId="17" borderId="57" xfId="0" applyFont="1" applyFill="1" applyBorder="1" applyAlignment="1">
      <alignment horizontal="center" vertical="center" wrapText="1"/>
    </xf>
    <xf numFmtId="0" fontId="17" fillId="18" borderId="31" xfId="0" applyFont="1" applyFill="1" applyBorder="1" applyAlignment="1" applyProtection="1">
      <alignment horizontal="center" vertical="center" wrapText="1"/>
      <protection locked="0" hidden="1"/>
    </xf>
    <xf numFmtId="0" fontId="17" fillId="18" borderId="30" xfId="0" applyFont="1" applyFill="1" applyBorder="1" applyAlignment="1" applyProtection="1">
      <alignment horizontal="center" vertical="center" wrapText="1"/>
      <protection locked="0" hidden="1"/>
    </xf>
    <xf numFmtId="0" fontId="17" fillId="18" borderId="29" xfId="0" applyFont="1" applyFill="1" applyBorder="1" applyAlignment="1" applyProtection="1">
      <alignment horizontal="center" vertical="center" wrapText="1"/>
      <protection locked="0" hidden="1"/>
    </xf>
    <xf numFmtId="0" fontId="17" fillId="18" borderId="36" xfId="0" applyFont="1" applyFill="1" applyBorder="1" applyAlignment="1" applyProtection="1">
      <alignment horizontal="center" vertical="center" wrapText="1"/>
      <protection locked="0" hidden="1"/>
    </xf>
    <xf numFmtId="0" fontId="17" fillId="18" borderId="35" xfId="0" applyFont="1" applyFill="1" applyBorder="1" applyAlignment="1" applyProtection="1">
      <alignment horizontal="center" vertical="center" wrapText="1"/>
      <protection locked="0" hidden="1"/>
    </xf>
    <xf numFmtId="0" fontId="17" fillId="18" borderId="36" xfId="0" applyFont="1" applyFill="1" applyBorder="1" applyAlignment="1" applyProtection="1">
      <alignment horizontal="center" vertical="center" wrapText="1"/>
      <protection locked="0"/>
    </xf>
    <xf numFmtId="0" fontId="17" fillId="18" borderId="37" xfId="0" applyFont="1" applyFill="1" applyBorder="1" applyAlignment="1" applyProtection="1">
      <alignment horizontal="center" vertical="center" wrapText="1"/>
      <protection locked="0" hidden="1"/>
    </xf>
    <xf numFmtId="0" fontId="17" fillId="18" borderId="43" xfId="0" applyFont="1" applyFill="1" applyBorder="1" applyAlignment="1" applyProtection="1">
      <alignment horizontal="center" vertical="center" wrapText="1"/>
      <protection locked="0" hidden="1"/>
    </xf>
    <xf numFmtId="0" fontId="17" fillId="18" borderId="52" xfId="0" applyFont="1" applyFill="1" applyBorder="1" applyAlignment="1" applyProtection="1">
      <alignment horizontal="center" vertical="center" wrapText="1"/>
      <protection locked="0" hidden="1"/>
    </xf>
    <xf numFmtId="0" fontId="17" fillId="18" borderId="50" xfId="0" applyFont="1" applyFill="1" applyBorder="1" applyAlignment="1" applyProtection="1">
      <alignment horizontal="center" vertical="center" wrapText="1"/>
      <protection locked="0" hidden="1"/>
    </xf>
    <xf numFmtId="0" fontId="17" fillId="18" borderId="51" xfId="0" applyFont="1" applyFill="1" applyBorder="1" applyAlignment="1" applyProtection="1">
      <alignment horizontal="center" vertical="center" wrapText="1"/>
      <protection locked="0" hidden="1"/>
    </xf>
    <xf numFmtId="0" fontId="17" fillId="18" borderId="57" xfId="0" applyFont="1" applyFill="1" applyBorder="1" applyAlignment="1" applyProtection="1">
      <alignment horizontal="center" vertical="center" wrapText="1"/>
      <protection locked="0" hidden="1"/>
    </xf>
    <xf numFmtId="0" fontId="17" fillId="18" borderId="56" xfId="0" applyFont="1" applyFill="1" applyBorder="1" applyAlignment="1" applyProtection="1">
      <alignment horizontal="center" vertical="center" wrapText="1"/>
      <protection locked="0" hidden="1"/>
    </xf>
    <xf numFmtId="0" fontId="17" fillId="18" borderId="55" xfId="0" applyFont="1" applyFill="1" applyBorder="1" applyAlignment="1" applyProtection="1">
      <alignment horizontal="center" vertical="center" wrapText="1"/>
      <protection locked="0" hidden="1"/>
    </xf>
    <xf numFmtId="0" fontId="17" fillId="18" borderId="62" xfId="0" applyFont="1" applyFill="1" applyBorder="1" applyAlignment="1" applyProtection="1">
      <alignment horizontal="center" vertical="center" wrapText="1"/>
      <protection locked="0" hidden="1"/>
    </xf>
    <xf numFmtId="0" fontId="17" fillId="18" borderId="39" xfId="0" applyFont="1" applyFill="1" applyBorder="1" applyAlignment="1" applyProtection="1">
      <alignment horizontal="center" vertical="center" wrapText="1"/>
      <protection locked="0" hidden="1"/>
    </xf>
    <xf numFmtId="0" fontId="17" fillId="18" borderId="63" xfId="0" applyFont="1" applyFill="1" applyBorder="1" applyAlignment="1" applyProtection="1">
      <alignment horizontal="center" vertical="center" wrapText="1"/>
      <protection locked="0" hidden="1"/>
    </xf>
    <xf numFmtId="0" fontId="17" fillId="18" borderId="44" xfId="0" applyFont="1" applyFill="1" applyBorder="1" applyAlignment="1" applyProtection="1">
      <alignment horizontal="center" vertical="center" wrapText="1"/>
      <protection locked="0" hidden="1"/>
    </xf>
    <xf numFmtId="0" fontId="17" fillId="18" borderId="42" xfId="0" applyFont="1" applyFill="1" applyBorder="1" applyAlignment="1" applyProtection="1">
      <alignment horizontal="center" vertical="center" wrapText="1"/>
      <protection locked="0" hidden="1"/>
    </xf>
    <xf numFmtId="0" fontId="17" fillId="18" borderId="56" xfId="0" applyFont="1" applyFill="1" applyBorder="1" applyAlignment="1" applyProtection="1">
      <alignment horizontal="center" vertical="center" wrapText="1"/>
      <protection locked="0"/>
    </xf>
    <xf numFmtId="0" fontId="17" fillId="18" borderId="37" xfId="0" applyFont="1" applyFill="1" applyBorder="1" applyAlignment="1" applyProtection="1">
      <alignment horizontal="center" vertical="center" wrapText="1"/>
      <protection locked="0"/>
    </xf>
    <xf numFmtId="0" fontId="20" fillId="18" borderId="37" xfId="0" applyFont="1" applyFill="1" applyBorder="1" applyAlignment="1" applyProtection="1">
      <alignment horizontal="center" vertical="center" wrapText="1"/>
      <protection locked="0"/>
    </xf>
    <xf numFmtId="0" fontId="20" fillId="18" borderId="36" xfId="0" applyFont="1" applyFill="1" applyBorder="1" applyAlignment="1" applyProtection="1">
      <alignment horizontal="center" vertical="center" wrapText="1"/>
      <protection locked="0"/>
    </xf>
    <xf numFmtId="0" fontId="17" fillId="18" borderId="43" xfId="0" applyFont="1" applyFill="1" applyBorder="1" applyAlignment="1" applyProtection="1">
      <alignment horizontal="center" vertical="center" wrapText="1"/>
      <protection locked="0"/>
    </xf>
    <xf numFmtId="0" fontId="17" fillId="18" borderId="42" xfId="0" applyFont="1" applyFill="1" applyBorder="1" applyAlignment="1" applyProtection="1">
      <alignment horizontal="center" vertical="center" wrapText="1"/>
      <protection locked="0"/>
    </xf>
    <xf numFmtId="0" fontId="4" fillId="19" borderId="6" xfId="0" applyFont="1" applyFill="1" applyBorder="1" applyAlignment="1" applyProtection="1">
      <alignment horizontal="center" vertical="center"/>
      <protection hidden="1"/>
    </xf>
    <xf numFmtId="0" fontId="4" fillId="19" borderId="4" xfId="0" applyFont="1" applyFill="1" applyBorder="1" applyAlignment="1" applyProtection="1">
      <alignment horizontal="center" vertical="center"/>
      <protection hidden="1"/>
    </xf>
    <xf numFmtId="0" fontId="4" fillId="19" borderId="71" xfId="0" applyFont="1" applyFill="1" applyBorder="1" applyAlignment="1" applyProtection="1">
      <alignment horizontal="center" vertical="center"/>
      <protection hidden="1"/>
    </xf>
    <xf numFmtId="0" fontId="4" fillId="19" borderId="72" xfId="0" applyFont="1" applyFill="1" applyBorder="1" applyAlignment="1" applyProtection="1">
      <alignment horizontal="center" vertical="center"/>
      <protection hidden="1"/>
    </xf>
    <xf numFmtId="0" fontId="4" fillId="19" borderId="73" xfId="0" applyFont="1" applyFill="1" applyBorder="1" applyAlignment="1" applyProtection="1">
      <alignment horizontal="center" vertical="center"/>
      <protection hidden="1"/>
    </xf>
    <xf numFmtId="0" fontId="4" fillId="19" borderId="74" xfId="0" applyFont="1" applyFill="1" applyBorder="1" applyAlignment="1" applyProtection="1">
      <alignment horizontal="center" vertical="center"/>
      <protection hidden="1"/>
    </xf>
    <xf numFmtId="0" fontId="25" fillId="0" borderId="72" xfId="4" applyFont="1" applyFill="1" applyBorder="1" applyAlignment="1" applyProtection="1">
      <protection hidden="1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1" fontId="10" fillId="0" borderId="28" xfId="0" applyNumberFormat="1" applyFont="1" applyBorder="1" applyAlignment="1" applyProtection="1">
      <alignment horizontal="center" vertical="center" wrapText="1"/>
      <protection hidden="1"/>
    </xf>
    <xf numFmtId="1" fontId="10" fillId="0" borderId="41" xfId="0" applyNumberFormat="1" applyFont="1" applyBorder="1" applyAlignment="1" applyProtection="1">
      <alignment horizontal="center" vertical="center"/>
      <protection hidden="1"/>
    </xf>
    <xf numFmtId="1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0" fillId="0" borderId="54" xfId="0" applyNumberFormat="1" applyFont="1" applyBorder="1" applyAlignment="1" applyProtection="1">
      <alignment horizontal="center" vertical="center" wrapText="1"/>
      <protection hidden="1"/>
    </xf>
    <xf numFmtId="1" fontId="10" fillId="0" borderId="12" xfId="0" applyNumberFormat="1" applyFont="1" applyBorder="1" applyAlignment="1" applyProtection="1">
      <alignment horizontal="center" vertical="center"/>
      <protection hidden="1"/>
    </xf>
    <xf numFmtId="1" fontId="10" fillId="0" borderId="61" xfId="0" applyNumberFormat="1" applyFont="1" applyBorder="1" applyAlignment="1" applyProtection="1">
      <alignment horizontal="center" vertical="center"/>
      <protection hidden="1"/>
    </xf>
    <xf numFmtId="0" fontId="18" fillId="0" borderId="12" xfId="0" applyFont="1" applyBorder="1" applyProtection="1">
      <protection hidden="1"/>
    </xf>
    <xf numFmtId="1" fontId="10" fillId="0" borderId="54" xfId="0" applyNumberFormat="1" applyFont="1" applyBorder="1" applyAlignment="1" applyProtection="1">
      <alignment horizontal="center" vertical="center"/>
      <protection hidden="1"/>
    </xf>
    <xf numFmtId="1" fontId="10" fillId="0" borderId="47" xfId="0" applyNumberFormat="1" applyFont="1" applyBorder="1" applyAlignment="1" applyProtection="1">
      <alignment horizontal="center" vertical="center" wrapText="1"/>
      <protection hidden="1"/>
    </xf>
    <xf numFmtId="1" fontId="10" fillId="0" borderId="28" xfId="0" applyNumberFormat="1" applyFont="1" applyBorder="1" applyAlignment="1" applyProtection="1">
      <alignment horizontal="center" vertical="center"/>
      <protection hidden="1"/>
    </xf>
    <xf numFmtId="0" fontId="18" fillId="0" borderId="1" xfId="0" applyFont="1" applyBorder="1" applyProtection="1">
      <protection hidden="1"/>
    </xf>
    <xf numFmtId="1" fontId="10" fillId="0" borderId="66" xfId="0" applyNumberFormat="1" applyFont="1" applyBorder="1" applyAlignment="1" applyProtection="1">
      <alignment horizontal="center" vertical="center" wrapText="1"/>
      <protection hidden="1"/>
    </xf>
    <xf numFmtId="1" fontId="10" fillId="0" borderId="41" xfId="0" applyNumberFormat="1" applyFont="1" applyBorder="1" applyAlignment="1" applyProtection="1">
      <alignment horizontal="center" vertical="center" wrapText="1"/>
      <protection hidden="1"/>
    </xf>
    <xf numFmtId="1" fontId="10" fillId="0" borderId="0" xfId="0" applyNumberFormat="1" applyFont="1" applyBorder="1" applyAlignment="1" applyProtection="1">
      <alignment horizontal="center" vertical="center"/>
      <protection hidden="1"/>
    </xf>
    <xf numFmtId="1" fontId="26" fillId="0" borderId="0" xfId="0" applyNumberFormat="1" applyFont="1" applyAlignment="1" applyProtection="1">
      <alignment horizontal="right" vertical="center"/>
      <protection hidden="1"/>
    </xf>
    <xf numFmtId="0" fontId="18" fillId="0" borderId="0" xfId="0" applyFont="1" applyProtection="1">
      <protection hidden="1"/>
    </xf>
    <xf numFmtId="165" fontId="16" fillId="0" borderId="75" xfId="2" applyNumberFormat="1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Currency" xfId="2" builtinId="4"/>
    <cellStyle name="Excel Built-in Normal" xfId="5" xr:uid="{51796F8D-9F6C-4946-9296-7BFDF95CFFFB}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B0DD7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dese.mo.gov/media/pdf/canceled-and-adjusted-usda-food-direct-delivery-brown-box-order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254000</xdr:rowOff>
    </xdr:from>
    <xdr:ext cx="5226530" cy="1428749"/>
    <xdr:pic>
      <xdr:nvPicPr>
        <xdr:cNvPr id="2" name="Picture 1" descr="Orange background with white lettering that says &quot;USDA Foods Healthy Choices&quot;">
          <a:extLst>
            <a:ext uri="{FF2B5EF4-FFF2-40B4-BE49-F238E27FC236}">
              <a16:creationId xmlns:a16="http://schemas.microsoft.com/office/drawing/2014/main" id="{85D2C721-A0A4-4BD1-AA52-884813315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750" y="254000"/>
          <a:ext cx="5226530" cy="1428749"/>
        </a:xfrm>
        <a:prstGeom prst="rect">
          <a:avLst/>
        </a:prstGeom>
      </xdr:spPr>
    </xdr:pic>
    <xdr:clientData/>
  </xdr:oneCellAnchor>
  <xdr:twoCellAnchor>
    <xdr:from>
      <xdr:col>1</xdr:col>
      <xdr:colOff>79374</xdr:colOff>
      <xdr:row>2</xdr:row>
      <xdr:rowOff>142874</xdr:rowOff>
    </xdr:from>
    <xdr:to>
      <xdr:col>9</xdr:col>
      <xdr:colOff>555624</xdr:colOff>
      <xdr:row>2</xdr:row>
      <xdr:rowOff>825499</xdr:rowOff>
    </xdr:to>
    <xdr:sp macro="" textlink="">
      <xdr:nvSpPr>
        <xdr:cNvPr id="9" name="Arrow: Chevron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B90271-1551-3ABD-E203-90035F179683}"/>
            </a:ext>
          </a:extLst>
        </xdr:cNvPr>
        <xdr:cNvSpPr/>
      </xdr:nvSpPr>
      <xdr:spPr>
        <a:xfrm>
          <a:off x="158749" y="1111249"/>
          <a:ext cx="9572625" cy="682625"/>
        </a:xfrm>
        <a:prstGeom prst="chevron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>
              <a:solidFill>
                <a:schemeClr val="bg1"/>
              </a:solidFill>
            </a:rPr>
            <a:t>Didn't receive your product? Check the</a:t>
          </a:r>
          <a:r>
            <a:rPr lang="en-US" sz="2400" b="1" baseline="0">
              <a:solidFill>
                <a:schemeClr val="bg1"/>
              </a:solidFill>
            </a:rPr>
            <a:t> Cancelled and Adjusted Orders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stategov-my.sharepoint.com/personal/reese1_bds_state_mo_us/Documents/USDA%20Foods%2025-26%20Processing%20Packet.xlsx" TargetMode="External"/><Relationship Id="rId1" Type="http://schemas.openxmlformats.org/officeDocument/2006/relationships/externalLinkPath" Target="https://mostategov-my.sharepoint.com/personal/reese1_bds_state_mo_us/Documents/USDA%20Foods%2025-26%20Processing%20Pack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Sheet"/>
      <sheetName val="Instructions"/>
      <sheetName val="DATA 25 26"/>
      <sheetName val="10case minimum"/>
      <sheetName val="Overview Sheet"/>
      <sheetName val="Direct Delivery"/>
      <sheetName val="DoD Fresh"/>
      <sheetName val="Alpha (FFS)"/>
      <sheetName val="Alpha (NOI)"/>
      <sheetName val="Bake Crafters (NOI)"/>
      <sheetName val="Bongards (FFS)"/>
      <sheetName val="Bongards (NOI)"/>
      <sheetName val="Brookwood - Pork (FFS)"/>
      <sheetName val="Brookwood - Turkey (FFS)"/>
      <sheetName val="Butterball (NOI)"/>
      <sheetName val="Cargill-Sunny Fresh (FFS)"/>
      <sheetName val="Cargill-Sunny Fresh (NOI)"/>
      <sheetName val="Cavendish (NOI)"/>
      <sheetName val="Cherry Central - Apples (FFS)"/>
      <sheetName val="Cherry Central - Cherries (FFS)"/>
      <sheetName val="Classic Delight (NOI)"/>
      <sheetName val="Conagra (NOI)"/>
      <sheetName val="Foster Farms (NOI)"/>
      <sheetName val="Gold Creek (FFS)"/>
      <sheetName val="Gold Creek (NOI)"/>
      <sheetName val="High Liner (FFS)"/>
      <sheetName val="High Liner (NOI)"/>
      <sheetName val="Hormel-Jennie-O (FFS)"/>
      <sheetName val="Hormel-Jennie-O (NOI)"/>
      <sheetName val="IFS - Beef (FFS)"/>
      <sheetName val="IFS - Beef (NOI)"/>
      <sheetName val="IFS - 100103 Chicken (FFS)"/>
      <sheetName val="IFS - 100103 Chicken (NOI)"/>
      <sheetName val="IFS - 100113 Chicken (FFS)"/>
      <sheetName val="IFS - 100113 Chicken (NOI)"/>
      <sheetName val="J.T.M. - Beef (FFS)"/>
      <sheetName val="J.T.M - Beef (NOI)"/>
      <sheetName val="J.T.M.  - Cheese (FFS)"/>
      <sheetName val="J.T.M. - Cheese (NOI)"/>
      <sheetName val="J.T.M. - Pork (FFS)"/>
      <sheetName val="J.T.M. - Pork (NOI)"/>
      <sheetName val="J.T.M. - Turkey (FFS)"/>
      <sheetName val="J.T.M. - Turkey (NOI)"/>
      <sheetName val="Land O Lakes (NOI)"/>
      <sheetName val="Los Cabos (FFS)"/>
      <sheetName val="Los Cabos (NOI)"/>
      <sheetName val="McCain - Sweet Potatoes (NOI)"/>
      <sheetName val="McCain - Potatoes (NOI)"/>
      <sheetName val="Nardone Bros (FFS)"/>
      <sheetName val="Nardone Bros (NOI)"/>
      <sheetName val="NFG - Apples (FFS)"/>
      <sheetName val="NFG - Apples (NOI)"/>
      <sheetName val="NFG - Peaches (FFS)"/>
      <sheetName val="NFG - Peaches (NOI)"/>
      <sheetName val="NFG - Pears (FFS)"/>
      <sheetName val="NFG - Pears (NOI)"/>
      <sheetName val="NFG - Mixed Fruit (FFS)"/>
      <sheetName val="NFG - Mixed Fruit (NOI)"/>
      <sheetName val="NFG - Garbanzo Beans (FFS)"/>
      <sheetName val="NFG - Garbanzo Beans (NOI)"/>
      <sheetName val="NFG - Pinto Beans (FFS)"/>
      <sheetName val="NFG - Pinto Beans (NOI)"/>
      <sheetName val="Nick's Famous BBQ (FFS)"/>
      <sheetName val="Peterson Farms (NOI)"/>
      <sheetName val="Pilgrims-GoldKist (FFS)"/>
      <sheetName val="Pilgrims-GoldKist (NOI)"/>
      <sheetName val="Red Gold (FFS)"/>
      <sheetName val="Red Gold (NOI)"/>
      <sheetName val="Rich Chicks (FFS)"/>
      <sheetName val="Rich Chicks (NOI)"/>
      <sheetName val="Richland Hills (NOI)"/>
      <sheetName val="Rich's - Cheese (FFS)"/>
      <sheetName val="Rich's - Cheese (NOI)"/>
      <sheetName val="Rich's - Flour (NOI)"/>
      <sheetName val="S&amp;F Foods (NOI)"/>
      <sheetName val="S.A. Piazza (NOI)"/>
      <sheetName val="Schwan's - Cheese (NOI)"/>
      <sheetName val="Schwan's - Chicken (NOI)"/>
      <sheetName val="Smuckers (NOI)"/>
      <sheetName val="Tasty Brands (FFS)"/>
      <sheetName val="Tasty Brands (NOI)"/>
      <sheetName val="Tyson - Beef (NOI)"/>
      <sheetName val="Tyson - Cheese (NOI)"/>
      <sheetName val="Tyson - Chicken (NOI)"/>
      <sheetName val="Tyson - Pork (NOI)"/>
      <sheetName val="Yang's 5th Taste (FFS)"/>
      <sheetName val="Yang's 5th Taste (NO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95A70-8697-4834-A4E0-505503BEEAD5}">
  <sheetPr>
    <pageSetUpPr fitToPage="1"/>
  </sheetPr>
  <dimension ref="B1:S98"/>
  <sheetViews>
    <sheetView showGridLines="0" tabSelected="1" zoomScale="60" zoomScaleNormal="60" workbookViewId="0">
      <pane ySplit="4" topLeftCell="A5" activePane="bottomLeft" state="frozen"/>
      <selection activeCell="B23" sqref="B23"/>
      <selection pane="bottomLeft" activeCell="B7" sqref="B7"/>
    </sheetView>
  </sheetViews>
  <sheetFormatPr defaultColWidth="9.140625" defaultRowHeight="15" x14ac:dyDescent="0.25"/>
  <cols>
    <col min="1" max="1" width="1.140625" style="2" customWidth="1"/>
    <col min="2" max="2" width="13.42578125" style="189" customWidth="1"/>
    <col min="3" max="3" width="59.42578125" style="2" bestFit="1" customWidth="1"/>
    <col min="4" max="4" width="14.85546875" style="2" customWidth="1"/>
    <col min="5" max="13" width="13.7109375" style="2" customWidth="1"/>
    <col min="14" max="14" width="21.5703125" style="2" customWidth="1"/>
    <col min="15" max="15" width="31" style="2" customWidth="1"/>
    <col min="16" max="16" width="9.140625" style="2"/>
    <col min="17" max="17" width="30.5703125" style="2" customWidth="1"/>
    <col min="18" max="16384" width="9.140625" style="2"/>
  </cols>
  <sheetData>
    <row r="1" spans="2:19" ht="43.5" customHeight="1" thickTop="1" x14ac:dyDescent="0.25">
      <c r="B1" s="165" t="s">
        <v>84</v>
      </c>
      <c r="C1" s="166"/>
      <c r="D1" s="166"/>
      <c r="E1" s="166"/>
      <c r="F1" s="166"/>
      <c r="G1" s="166"/>
      <c r="H1" s="166"/>
      <c r="I1" s="166"/>
      <c r="J1" s="167"/>
      <c r="K1" s="94"/>
      <c r="L1" s="95"/>
      <c r="M1" s="95"/>
      <c r="N1" s="95"/>
      <c r="O1" s="96"/>
      <c r="P1" s="1"/>
      <c r="Q1" s="102"/>
      <c r="R1" s="103"/>
      <c r="S1" s="103"/>
    </row>
    <row r="2" spans="2:19" ht="33" customHeight="1" thickBot="1" x14ac:dyDescent="0.3">
      <c r="B2" s="168"/>
      <c r="C2" s="169"/>
      <c r="D2" s="169"/>
      <c r="E2" s="169"/>
      <c r="F2" s="169"/>
      <c r="G2" s="169"/>
      <c r="H2" s="169"/>
      <c r="I2" s="169"/>
      <c r="J2" s="170"/>
      <c r="K2" s="97"/>
      <c r="L2" s="106"/>
      <c r="M2" s="106"/>
      <c r="N2" s="106"/>
      <c r="O2" s="98"/>
      <c r="P2" s="1"/>
      <c r="Q2" s="103"/>
      <c r="R2" s="103"/>
      <c r="S2" s="103"/>
    </row>
    <row r="3" spans="2:19" ht="74.25" customHeight="1" thickTop="1" thickBot="1" x14ac:dyDescent="0.3">
      <c r="B3" s="171"/>
      <c r="C3" s="104"/>
      <c r="D3" s="104"/>
      <c r="E3" s="104"/>
      <c r="F3" s="104"/>
      <c r="G3" s="104"/>
      <c r="H3" s="104"/>
      <c r="I3" s="104"/>
      <c r="J3" s="105"/>
      <c r="K3" s="99"/>
      <c r="L3" s="100"/>
      <c r="M3" s="100"/>
      <c r="N3" s="100"/>
      <c r="O3" s="101"/>
      <c r="Q3" s="103"/>
      <c r="R3" s="103"/>
      <c r="S3" s="103"/>
    </row>
    <row r="4" spans="2:19" ht="48" customHeight="1" thickTop="1" thickBot="1" x14ac:dyDescent="0.3">
      <c r="B4" s="172" t="s">
        <v>0</v>
      </c>
      <c r="C4" s="3" t="s">
        <v>1</v>
      </c>
      <c r="D4" s="4" t="s">
        <v>2</v>
      </c>
      <c r="E4" s="5" t="s">
        <v>3</v>
      </c>
      <c r="F4" s="6" t="s">
        <v>4</v>
      </c>
      <c r="G4" s="6" t="s">
        <v>5</v>
      </c>
      <c r="H4" s="7" t="s">
        <v>6</v>
      </c>
      <c r="I4" s="7" t="s">
        <v>7</v>
      </c>
      <c r="J4" s="7" t="s">
        <v>8</v>
      </c>
      <c r="K4" s="8" t="s">
        <v>9</v>
      </c>
      <c r="L4" s="8" t="s">
        <v>10</v>
      </c>
      <c r="M4" s="9" t="s">
        <v>11</v>
      </c>
      <c r="N4" s="10" t="s">
        <v>82</v>
      </c>
      <c r="O4" s="11" t="s">
        <v>83</v>
      </c>
    </row>
    <row r="5" spans="2:19" ht="9" customHeight="1" thickBot="1" x14ac:dyDescent="0.3">
      <c r="B5" s="173"/>
      <c r="C5" s="12"/>
      <c r="D5" s="13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</row>
    <row r="6" spans="2:19" ht="15.75" thickBot="1" x14ac:dyDescent="0.3">
      <c r="B6" s="17" t="s">
        <v>12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2:19" ht="33" customHeight="1" x14ac:dyDescent="0.25">
      <c r="B7" s="174">
        <v>100206</v>
      </c>
      <c r="C7" s="20" t="s">
        <v>13</v>
      </c>
      <c r="D7" s="21">
        <v>38.97</v>
      </c>
      <c r="E7" s="140"/>
      <c r="F7" s="141"/>
      <c r="G7" s="141"/>
      <c r="H7" s="141"/>
      <c r="I7" s="141"/>
      <c r="J7" s="141"/>
      <c r="K7" s="141"/>
      <c r="L7" s="141"/>
      <c r="M7" s="142"/>
      <c r="N7" s="22">
        <f>SUM(E7:M7)</f>
        <v>0</v>
      </c>
      <c r="O7" s="107"/>
    </row>
    <row r="8" spans="2:19" ht="33" customHeight="1" x14ac:dyDescent="0.25">
      <c r="B8" s="26">
        <v>100212</v>
      </c>
      <c r="C8" s="23" t="s">
        <v>14</v>
      </c>
      <c r="D8" s="24">
        <v>43.52</v>
      </c>
      <c r="E8" s="127"/>
      <c r="F8" s="126"/>
      <c r="G8" s="126"/>
      <c r="H8" s="143"/>
      <c r="I8" s="143"/>
      <c r="J8" s="143"/>
      <c r="K8" s="143"/>
      <c r="L8" s="143"/>
      <c r="M8" s="144"/>
      <c r="N8" s="25">
        <f>SUM(E8:M8)</f>
        <v>0</v>
      </c>
      <c r="O8" s="108"/>
    </row>
    <row r="9" spans="2:19" ht="33" customHeight="1" x14ac:dyDescent="0.25">
      <c r="B9" s="26">
        <v>100216</v>
      </c>
      <c r="C9" s="27" t="s">
        <v>15</v>
      </c>
      <c r="D9" s="24">
        <v>46.75</v>
      </c>
      <c r="E9" s="127"/>
      <c r="F9" s="126"/>
      <c r="G9" s="126"/>
      <c r="H9" s="143"/>
      <c r="I9" s="143"/>
      <c r="J9" s="143"/>
      <c r="K9" s="143"/>
      <c r="L9" s="143"/>
      <c r="M9" s="144"/>
      <c r="N9" s="25">
        <f t="shared" ref="N8:N21" si="0">SUM(E9:M9)</f>
        <v>0</v>
      </c>
      <c r="O9" s="108"/>
    </row>
    <row r="10" spans="2:19" ht="33" customHeight="1" x14ac:dyDescent="0.25">
      <c r="B10" s="26">
        <v>100220</v>
      </c>
      <c r="C10" s="27" t="s">
        <v>16</v>
      </c>
      <c r="D10" s="24">
        <v>44.78</v>
      </c>
      <c r="E10" s="127"/>
      <c r="F10" s="126"/>
      <c r="G10" s="145"/>
      <c r="H10" s="143"/>
      <c r="I10" s="143"/>
      <c r="J10" s="143"/>
      <c r="K10" s="143"/>
      <c r="L10" s="143"/>
      <c r="M10" s="144"/>
      <c r="N10" s="25">
        <f t="shared" si="0"/>
        <v>0</v>
      </c>
      <c r="O10" s="108"/>
    </row>
    <row r="11" spans="2:19" ht="33" customHeight="1" x14ac:dyDescent="0.25">
      <c r="B11" s="26">
        <v>100225</v>
      </c>
      <c r="C11" s="27" t="s">
        <v>17</v>
      </c>
      <c r="D11" s="24">
        <v>49.3</v>
      </c>
      <c r="E11" s="146"/>
      <c r="F11" s="143"/>
      <c r="G11" s="143"/>
      <c r="H11" s="143"/>
      <c r="I11" s="143"/>
      <c r="J11" s="143"/>
      <c r="K11" s="143"/>
      <c r="L11" s="143"/>
      <c r="M11" s="144"/>
      <c r="N11" s="25">
        <f t="shared" si="0"/>
        <v>0</v>
      </c>
      <c r="O11" s="108"/>
    </row>
    <row r="12" spans="2:19" ht="33" customHeight="1" x14ac:dyDescent="0.25">
      <c r="B12" s="26">
        <v>100241</v>
      </c>
      <c r="C12" s="23" t="s">
        <v>18</v>
      </c>
      <c r="D12" s="24">
        <v>42.87</v>
      </c>
      <c r="E12" s="127"/>
      <c r="F12" s="126"/>
      <c r="G12" s="126"/>
      <c r="H12" s="143"/>
      <c r="I12" s="143"/>
      <c r="J12" s="143"/>
      <c r="K12" s="143"/>
      <c r="L12" s="143"/>
      <c r="M12" s="144"/>
      <c r="N12" s="25">
        <f t="shared" si="0"/>
        <v>0</v>
      </c>
      <c r="O12" s="108"/>
    </row>
    <row r="13" spans="2:19" ht="33" customHeight="1" x14ac:dyDescent="0.25">
      <c r="B13" s="26">
        <v>110623</v>
      </c>
      <c r="C13" s="23" t="s">
        <v>19</v>
      </c>
      <c r="D13" s="24">
        <v>41.5</v>
      </c>
      <c r="E13" s="146"/>
      <c r="F13" s="143"/>
      <c r="G13" s="143"/>
      <c r="H13" s="143"/>
      <c r="I13" s="143"/>
      <c r="J13" s="143"/>
      <c r="K13" s="143"/>
      <c r="L13" s="143"/>
      <c r="M13" s="144"/>
      <c r="N13" s="25">
        <f t="shared" si="0"/>
        <v>0</v>
      </c>
      <c r="O13" s="108"/>
    </row>
    <row r="14" spans="2:19" ht="33" customHeight="1" x14ac:dyDescent="0.25">
      <c r="B14" s="75">
        <v>100256</v>
      </c>
      <c r="C14" s="23" t="s">
        <v>20</v>
      </c>
      <c r="D14" s="24">
        <v>44.59</v>
      </c>
      <c r="E14" s="127"/>
      <c r="F14" s="126"/>
      <c r="G14" s="126"/>
      <c r="H14" s="143"/>
      <c r="I14" s="143"/>
      <c r="J14" s="143"/>
      <c r="K14" s="143"/>
      <c r="L14" s="143"/>
      <c r="M14" s="144"/>
      <c r="N14" s="25">
        <f t="shared" si="0"/>
        <v>0</v>
      </c>
      <c r="O14" s="108"/>
    </row>
    <row r="15" spans="2:19" ht="33" customHeight="1" x14ac:dyDescent="0.25">
      <c r="B15" s="26">
        <v>100293</v>
      </c>
      <c r="C15" s="23" t="s">
        <v>21</v>
      </c>
      <c r="D15" s="24">
        <v>24.4</v>
      </c>
      <c r="E15" s="146"/>
      <c r="F15" s="126"/>
      <c r="G15" s="126"/>
      <c r="H15" s="126"/>
      <c r="I15" s="126"/>
      <c r="J15" s="143"/>
      <c r="K15" s="126"/>
      <c r="L15" s="126"/>
      <c r="M15" s="128"/>
      <c r="N15" s="25">
        <f t="shared" si="0"/>
        <v>0</v>
      </c>
      <c r="O15" s="108"/>
    </row>
    <row r="16" spans="2:19" ht="33" customHeight="1" x14ac:dyDescent="0.25">
      <c r="B16" s="26">
        <v>110361</v>
      </c>
      <c r="C16" s="23" t="s">
        <v>22</v>
      </c>
      <c r="D16" s="24">
        <v>18.97</v>
      </c>
      <c r="E16" s="146"/>
      <c r="F16" s="143"/>
      <c r="G16" s="143"/>
      <c r="H16" s="143"/>
      <c r="I16" s="143"/>
      <c r="J16" s="143"/>
      <c r="K16" s="143"/>
      <c r="L16" s="143"/>
      <c r="M16" s="144"/>
      <c r="N16" s="25">
        <f t="shared" si="0"/>
        <v>0</v>
      </c>
      <c r="O16" s="108"/>
    </row>
    <row r="17" spans="2:15" ht="33" customHeight="1" x14ac:dyDescent="0.25">
      <c r="B17" s="26">
        <v>110541</v>
      </c>
      <c r="C17" s="23" t="s">
        <v>23</v>
      </c>
      <c r="D17" s="24">
        <v>22.83</v>
      </c>
      <c r="E17" s="146"/>
      <c r="F17" s="143"/>
      <c r="G17" s="143"/>
      <c r="H17" s="143"/>
      <c r="I17" s="143"/>
      <c r="J17" s="143"/>
      <c r="K17" s="143"/>
      <c r="L17" s="143"/>
      <c r="M17" s="144"/>
      <c r="N17" s="25">
        <f t="shared" si="0"/>
        <v>0</v>
      </c>
      <c r="O17" s="108"/>
    </row>
    <row r="18" spans="2:15" ht="33" customHeight="1" x14ac:dyDescent="0.25">
      <c r="B18" s="75">
        <v>110723</v>
      </c>
      <c r="C18" s="27" t="s">
        <v>24</v>
      </c>
      <c r="D18" s="24">
        <v>47.37</v>
      </c>
      <c r="E18" s="146"/>
      <c r="F18" s="143"/>
      <c r="G18" s="143"/>
      <c r="H18" s="143"/>
      <c r="I18" s="143"/>
      <c r="J18" s="143"/>
      <c r="K18" s="143"/>
      <c r="L18" s="143"/>
      <c r="M18" s="144"/>
      <c r="N18" s="25">
        <f t="shared" si="0"/>
        <v>0</v>
      </c>
      <c r="O18" s="108"/>
    </row>
    <row r="19" spans="2:15" ht="33" customHeight="1" x14ac:dyDescent="0.25">
      <c r="B19" s="26">
        <v>110859</v>
      </c>
      <c r="C19" s="23" t="s">
        <v>25</v>
      </c>
      <c r="D19" s="28">
        <v>39.94</v>
      </c>
      <c r="E19" s="127"/>
      <c r="F19" s="126"/>
      <c r="G19" s="126"/>
      <c r="H19" s="143"/>
      <c r="I19" s="143"/>
      <c r="J19" s="143"/>
      <c r="K19" s="143"/>
      <c r="L19" s="143"/>
      <c r="M19" s="144"/>
      <c r="N19" s="25">
        <f t="shared" si="0"/>
        <v>0</v>
      </c>
      <c r="O19" s="108"/>
    </row>
    <row r="20" spans="2:15" ht="33" customHeight="1" x14ac:dyDescent="0.25">
      <c r="B20" s="175">
        <v>110860</v>
      </c>
      <c r="C20" s="29" t="s">
        <v>26</v>
      </c>
      <c r="D20" s="30">
        <v>46.34</v>
      </c>
      <c r="E20" s="129"/>
      <c r="F20" s="130"/>
      <c r="G20" s="130"/>
      <c r="H20" s="147"/>
      <c r="I20" s="147"/>
      <c r="J20" s="147"/>
      <c r="K20" s="147"/>
      <c r="L20" s="147"/>
      <c r="M20" s="144"/>
      <c r="N20" s="31">
        <f t="shared" si="0"/>
        <v>0</v>
      </c>
      <c r="O20" s="109"/>
    </row>
    <row r="21" spans="2:15" ht="33" customHeight="1" thickBot="1" x14ac:dyDescent="0.3">
      <c r="B21" s="32">
        <v>111643</v>
      </c>
      <c r="C21" s="33" t="s">
        <v>27</v>
      </c>
      <c r="D21" s="190">
        <v>108.44</v>
      </c>
      <c r="E21" s="148"/>
      <c r="F21" s="149"/>
      <c r="G21" s="149"/>
      <c r="H21" s="148"/>
      <c r="I21" s="149"/>
      <c r="J21" s="149"/>
      <c r="K21" s="149"/>
      <c r="L21" s="149"/>
      <c r="M21" s="150"/>
      <c r="N21" s="31">
        <f t="shared" si="0"/>
        <v>0</v>
      </c>
      <c r="O21" s="109"/>
    </row>
    <row r="22" spans="2:15" ht="20.25" thickTop="1" thickBot="1" x14ac:dyDescent="0.3">
      <c r="B22" s="176"/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110"/>
    </row>
    <row r="23" spans="2:15" ht="16.5" thickTop="1" thickBot="1" x14ac:dyDescent="0.3">
      <c r="B23" s="38" t="s">
        <v>28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2:15" ht="33" customHeight="1" x14ac:dyDescent="0.25">
      <c r="B24" s="177">
        <v>100134</v>
      </c>
      <c r="C24" s="41" t="s">
        <v>29</v>
      </c>
      <c r="D24" s="42">
        <v>157.76</v>
      </c>
      <c r="E24" s="151"/>
      <c r="F24" s="152"/>
      <c r="G24" s="152"/>
      <c r="H24" s="152"/>
      <c r="I24" s="152"/>
      <c r="J24" s="152"/>
      <c r="K24" s="152"/>
      <c r="L24" s="152"/>
      <c r="M24" s="153"/>
      <c r="N24" s="43">
        <f>SUM(E24:M24)</f>
        <v>0</v>
      </c>
      <c r="O24" s="111"/>
    </row>
    <row r="25" spans="2:15" ht="33" customHeight="1" x14ac:dyDescent="0.25">
      <c r="B25" s="26">
        <v>100158</v>
      </c>
      <c r="C25" s="23" t="s">
        <v>30</v>
      </c>
      <c r="D25" s="44">
        <v>161.52000000000001</v>
      </c>
      <c r="E25" s="146"/>
      <c r="F25" s="143"/>
      <c r="G25" s="143"/>
      <c r="H25" s="143"/>
      <c r="I25" s="143"/>
      <c r="J25" s="143"/>
      <c r="K25" s="143"/>
      <c r="L25" s="143"/>
      <c r="M25" s="144"/>
      <c r="N25" s="25">
        <f>SUM(E25:M25)</f>
        <v>0</v>
      </c>
      <c r="O25" s="108"/>
    </row>
    <row r="26" spans="2:15" ht="33" customHeight="1" thickBot="1" x14ac:dyDescent="0.3">
      <c r="B26" s="32">
        <v>110349</v>
      </c>
      <c r="C26" s="45" t="s">
        <v>31</v>
      </c>
      <c r="D26" s="46">
        <v>216.06</v>
      </c>
      <c r="E26" s="148"/>
      <c r="F26" s="149"/>
      <c r="G26" s="149"/>
      <c r="H26" s="149"/>
      <c r="I26" s="149"/>
      <c r="J26" s="149"/>
      <c r="K26" s="149"/>
      <c r="L26" s="149"/>
      <c r="M26" s="150"/>
      <c r="N26" s="47">
        <f>SUM(E26:M26)</f>
        <v>0</v>
      </c>
      <c r="O26" s="112"/>
    </row>
    <row r="27" spans="2:15" ht="20.25" thickTop="1" thickBot="1" x14ac:dyDescent="0.3">
      <c r="B27" s="178"/>
      <c r="C27" s="113"/>
      <c r="D27" s="48"/>
      <c r="E27" s="114"/>
      <c r="F27" s="114"/>
      <c r="G27" s="114"/>
      <c r="H27" s="114"/>
      <c r="I27" s="114"/>
      <c r="J27" s="114"/>
      <c r="K27" s="114"/>
      <c r="L27" s="114"/>
      <c r="M27" s="114"/>
      <c r="N27" s="115"/>
      <c r="O27" s="116"/>
    </row>
    <row r="28" spans="2:15" ht="18.75" customHeight="1" thickTop="1" thickBot="1" x14ac:dyDescent="0.3">
      <c r="B28" s="50" t="s">
        <v>32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2:15" ht="33" customHeight="1" x14ac:dyDescent="0.25">
      <c r="B29" s="179">
        <v>100187</v>
      </c>
      <c r="C29" s="41" t="s">
        <v>33</v>
      </c>
      <c r="D29" s="53">
        <v>96.7</v>
      </c>
      <c r="E29" s="154"/>
      <c r="F29" s="155"/>
      <c r="G29" s="155"/>
      <c r="H29" s="155"/>
      <c r="I29" s="155"/>
      <c r="J29" s="155"/>
      <c r="K29" s="155"/>
      <c r="L29" s="155"/>
      <c r="M29" s="156"/>
      <c r="N29" s="43">
        <f>SUM(E29:M29)</f>
        <v>0</v>
      </c>
      <c r="O29" s="111"/>
    </row>
    <row r="30" spans="2:15" ht="33" customHeight="1" thickBot="1" x14ac:dyDescent="0.3">
      <c r="B30" s="32">
        <v>110730</v>
      </c>
      <c r="C30" s="45" t="s">
        <v>34</v>
      </c>
      <c r="D30" s="46">
        <v>92.9</v>
      </c>
      <c r="E30" s="148"/>
      <c r="F30" s="149"/>
      <c r="G30" s="149"/>
      <c r="H30" s="149"/>
      <c r="I30" s="149"/>
      <c r="J30" s="149"/>
      <c r="K30" s="149"/>
      <c r="L30" s="149"/>
      <c r="M30" s="150"/>
      <c r="N30" s="47">
        <f>SUM(E30:M30)</f>
        <v>0</v>
      </c>
      <c r="O30" s="112"/>
    </row>
    <row r="31" spans="2:15" ht="16.5" thickTop="1" thickBot="1" x14ac:dyDescent="0.3">
      <c r="B31" s="180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54"/>
    </row>
    <row r="32" spans="2:15" ht="16.5" thickTop="1" thickBot="1" x14ac:dyDescent="0.3">
      <c r="B32" s="55" t="s">
        <v>35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</row>
    <row r="33" spans="2:15" ht="33" customHeight="1" x14ac:dyDescent="0.25">
      <c r="B33" s="177">
        <v>100101</v>
      </c>
      <c r="C33" s="41" t="s">
        <v>36</v>
      </c>
      <c r="D33" s="42">
        <v>127.78</v>
      </c>
      <c r="E33" s="151"/>
      <c r="F33" s="152"/>
      <c r="G33" s="152"/>
      <c r="H33" s="152"/>
      <c r="I33" s="152"/>
      <c r="J33" s="152"/>
      <c r="K33" s="152"/>
      <c r="L33" s="152"/>
      <c r="M33" s="153"/>
      <c r="N33" s="43">
        <f t="shared" ref="N33:N38" si="1">SUM(E33:M33)</f>
        <v>0</v>
      </c>
      <c r="O33" s="111"/>
    </row>
    <row r="34" spans="2:15" ht="33" customHeight="1" x14ac:dyDescent="0.25">
      <c r="B34" s="26">
        <v>100117</v>
      </c>
      <c r="C34" s="58" t="s">
        <v>37</v>
      </c>
      <c r="D34" s="44">
        <v>75.36</v>
      </c>
      <c r="E34" s="146"/>
      <c r="F34" s="143"/>
      <c r="G34" s="143"/>
      <c r="H34" s="143"/>
      <c r="I34" s="143"/>
      <c r="J34" s="143"/>
      <c r="K34" s="143"/>
      <c r="L34" s="143"/>
      <c r="M34" s="144"/>
      <c r="N34" s="25">
        <f t="shared" si="1"/>
        <v>0</v>
      </c>
      <c r="O34" s="108"/>
    </row>
    <row r="35" spans="2:15" ht="33" customHeight="1" x14ac:dyDescent="0.25">
      <c r="B35" s="26">
        <v>100125</v>
      </c>
      <c r="C35" s="23" t="s">
        <v>38</v>
      </c>
      <c r="D35" s="44">
        <v>114.38</v>
      </c>
      <c r="E35" s="146"/>
      <c r="F35" s="143"/>
      <c r="G35" s="143"/>
      <c r="H35" s="143"/>
      <c r="I35" s="143"/>
      <c r="J35" s="143"/>
      <c r="K35" s="143"/>
      <c r="L35" s="143"/>
      <c r="M35" s="144"/>
      <c r="N35" s="25">
        <f t="shared" si="1"/>
        <v>0</v>
      </c>
      <c r="O35" s="108"/>
    </row>
    <row r="36" spans="2:15" ht="33" customHeight="1" x14ac:dyDescent="0.25">
      <c r="B36" s="175">
        <v>111900</v>
      </c>
      <c r="C36" s="29" t="s">
        <v>39</v>
      </c>
      <c r="D36" s="59">
        <v>126.96</v>
      </c>
      <c r="E36" s="146"/>
      <c r="F36" s="143"/>
      <c r="G36" s="143"/>
      <c r="H36" s="143"/>
      <c r="I36" s="143"/>
      <c r="J36" s="143"/>
      <c r="K36" s="143"/>
      <c r="L36" s="143"/>
      <c r="M36" s="144"/>
      <c r="N36" s="25">
        <f t="shared" si="1"/>
        <v>0</v>
      </c>
      <c r="O36" s="108"/>
    </row>
    <row r="37" spans="2:15" ht="33" customHeight="1" x14ac:dyDescent="0.25">
      <c r="B37" s="175">
        <v>111882</v>
      </c>
      <c r="C37" s="60" t="s">
        <v>40</v>
      </c>
      <c r="D37" s="59">
        <v>124.62</v>
      </c>
      <c r="E37" s="157"/>
      <c r="F37" s="147"/>
      <c r="G37" s="147"/>
      <c r="H37" s="147"/>
      <c r="I37" s="147"/>
      <c r="J37" s="147"/>
      <c r="K37" s="147"/>
      <c r="L37" s="147"/>
      <c r="M37" s="158"/>
      <c r="N37" s="25">
        <f t="shared" si="1"/>
        <v>0</v>
      </c>
      <c r="O37" s="108"/>
    </row>
    <row r="38" spans="2:15" ht="33" customHeight="1" thickBot="1" x14ac:dyDescent="0.3">
      <c r="B38" s="32">
        <v>110921</v>
      </c>
      <c r="C38" s="61" t="s">
        <v>41</v>
      </c>
      <c r="D38" s="46">
        <v>92.16</v>
      </c>
      <c r="E38" s="148"/>
      <c r="F38" s="149"/>
      <c r="G38" s="149"/>
      <c r="H38" s="149"/>
      <c r="I38" s="149"/>
      <c r="J38" s="149"/>
      <c r="K38" s="149"/>
      <c r="L38" s="149"/>
      <c r="M38" s="150"/>
      <c r="N38" s="47">
        <f t="shared" si="1"/>
        <v>0</v>
      </c>
      <c r="O38" s="112"/>
    </row>
    <row r="39" spans="2:15" ht="16.5" thickTop="1" thickBot="1" x14ac:dyDescent="0.3">
      <c r="B39" s="180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54"/>
    </row>
    <row r="40" spans="2:15" ht="16.5" thickTop="1" thickBot="1" x14ac:dyDescent="0.3">
      <c r="B40" s="62" t="s">
        <v>42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</row>
    <row r="41" spans="2:15" ht="33" customHeight="1" x14ac:dyDescent="0.25">
      <c r="B41" s="181">
        <v>100003</v>
      </c>
      <c r="C41" s="118" t="s">
        <v>43</v>
      </c>
      <c r="D41" s="42">
        <v>70.31</v>
      </c>
      <c r="E41" s="151"/>
      <c r="F41" s="152"/>
      <c r="G41" s="152"/>
      <c r="H41" s="152"/>
      <c r="I41" s="152"/>
      <c r="J41" s="152"/>
      <c r="K41" s="152"/>
      <c r="L41" s="131"/>
      <c r="M41" s="132"/>
      <c r="N41" s="25">
        <f>SUM(E41:M41)</f>
        <v>0</v>
      </c>
      <c r="O41" s="111"/>
    </row>
    <row r="42" spans="2:15" ht="33" customHeight="1" x14ac:dyDescent="0.25">
      <c r="B42" s="26">
        <v>100018</v>
      </c>
      <c r="C42" s="23" t="s">
        <v>44</v>
      </c>
      <c r="D42" s="44">
        <v>74.61</v>
      </c>
      <c r="E42" s="146"/>
      <c r="F42" s="143"/>
      <c r="G42" s="143"/>
      <c r="H42" s="143"/>
      <c r="I42" s="143"/>
      <c r="J42" s="143"/>
      <c r="K42" s="143"/>
      <c r="L42" s="126"/>
      <c r="M42" s="128"/>
      <c r="N42" s="25">
        <f>SUM(E42:M42)</f>
        <v>0</v>
      </c>
      <c r="O42" s="108"/>
    </row>
    <row r="43" spans="2:15" ht="33" customHeight="1" x14ac:dyDescent="0.25">
      <c r="B43" s="26">
        <v>100021</v>
      </c>
      <c r="C43" s="23" t="s">
        <v>45</v>
      </c>
      <c r="D43" s="44">
        <v>66.8</v>
      </c>
      <c r="E43" s="146"/>
      <c r="F43" s="143"/>
      <c r="G43" s="143"/>
      <c r="H43" s="143"/>
      <c r="I43" s="143"/>
      <c r="J43" s="143"/>
      <c r="K43" s="143"/>
      <c r="L43" s="126"/>
      <c r="M43" s="128"/>
      <c r="N43" s="25">
        <f>SUM(E43:M43)</f>
        <v>0</v>
      </c>
      <c r="O43" s="108"/>
    </row>
    <row r="44" spans="2:15" ht="33" customHeight="1" thickBot="1" x14ac:dyDescent="0.3">
      <c r="B44" s="182">
        <v>110396</v>
      </c>
      <c r="C44" s="45" t="s">
        <v>46</v>
      </c>
      <c r="D44" s="46">
        <v>68.23</v>
      </c>
      <c r="E44" s="133"/>
      <c r="F44" s="149"/>
      <c r="G44" s="149"/>
      <c r="H44" s="149"/>
      <c r="I44" s="134"/>
      <c r="J44" s="149"/>
      <c r="K44" s="149"/>
      <c r="L44" s="134"/>
      <c r="M44" s="135"/>
      <c r="N44" s="47">
        <f>SUM(E44:M44)</f>
        <v>0</v>
      </c>
      <c r="O44" s="112"/>
    </row>
    <row r="45" spans="2:15" ht="16.5" thickTop="1" thickBot="1" x14ac:dyDescent="0.3">
      <c r="B45" s="180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54"/>
    </row>
    <row r="46" spans="2:15" ht="16.5" thickTop="1" thickBot="1" x14ac:dyDescent="0.3">
      <c r="B46" s="65" t="s">
        <v>47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7"/>
    </row>
    <row r="47" spans="2:15" ht="33" customHeight="1" x14ac:dyDescent="0.25">
      <c r="B47" s="183">
        <v>100400</v>
      </c>
      <c r="C47" s="20" t="s">
        <v>48</v>
      </c>
      <c r="D47" s="42">
        <v>11.74</v>
      </c>
      <c r="E47" s="136"/>
      <c r="F47" s="141"/>
      <c r="G47" s="141"/>
      <c r="H47" s="141"/>
      <c r="I47" s="141"/>
      <c r="J47" s="141"/>
      <c r="K47" s="141"/>
      <c r="L47" s="137"/>
      <c r="M47" s="138"/>
      <c r="N47" s="68">
        <f t="shared" ref="N47:N53" si="2">SUM(E47:M47)</f>
        <v>0</v>
      </c>
      <c r="O47" s="119"/>
    </row>
    <row r="48" spans="2:15" ht="33" customHeight="1" x14ac:dyDescent="0.25">
      <c r="B48" s="26">
        <v>100425</v>
      </c>
      <c r="C48" s="23" t="s">
        <v>49</v>
      </c>
      <c r="D48" s="44">
        <v>37.94</v>
      </c>
      <c r="E48" s="127"/>
      <c r="F48" s="143"/>
      <c r="G48" s="143"/>
      <c r="H48" s="143"/>
      <c r="I48" s="143"/>
      <c r="J48" s="143"/>
      <c r="K48" s="143"/>
      <c r="L48" s="143"/>
      <c r="M48" s="144"/>
      <c r="N48" s="25">
        <f t="shared" si="2"/>
        <v>0</v>
      </c>
      <c r="O48" s="108"/>
    </row>
    <row r="49" spans="2:15" ht="33" customHeight="1" x14ac:dyDescent="0.25">
      <c r="B49" s="26">
        <v>100465</v>
      </c>
      <c r="C49" s="23" t="s">
        <v>50</v>
      </c>
      <c r="D49" s="44">
        <v>22.9</v>
      </c>
      <c r="E49" s="127"/>
      <c r="F49" s="143"/>
      <c r="G49" s="143"/>
      <c r="H49" s="143"/>
      <c r="I49" s="143"/>
      <c r="J49" s="143"/>
      <c r="K49" s="143"/>
      <c r="L49" s="126"/>
      <c r="M49" s="128"/>
      <c r="N49" s="25">
        <f t="shared" si="2"/>
        <v>0</v>
      </c>
      <c r="O49" s="108"/>
    </row>
    <row r="50" spans="2:15" ht="33" customHeight="1" x14ac:dyDescent="0.25">
      <c r="B50" s="26">
        <v>100494</v>
      </c>
      <c r="C50" s="23" t="s">
        <v>51</v>
      </c>
      <c r="D50" s="44">
        <v>14.38</v>
      </c>
      <c r="E50" s="127"/>
      <c r="F50" s="143"/>
      <c r="G50" s="143"/>
      <c r="H50" s="143"/>
      <c r="I50" s="143"/>
      <c r="J50" s="143"/>
      <c r="K50" s="143"/>
      <c r="L50" s="143"/>
      <c r="M50" s="144"/>
      <c r="N50" s="25">
        <f t="shared" si="2"/>
        <v>0</v>
      </c>
      <c r="O50" s="108"/>
    </row>
    <row r="51" spans="2:15" ht="33" customHeight="1" x14ac:dyDescent="0.25">
      <c r="B51" s="26">
        <v>100500</v>
      </c>
      <c r="C51" s="23" t="s">
        <v>52</v>
      </c>
      <c r="D51" s="44">
        <v>40.07</v>
      </c>
      <c r="E51" s="127"/>
      <c r="F51" s="143"/>
      <c r="G51" s="143"/>
      <c r="H51" s="143"/>
      <c r="I51" s="143"/>
      <c r="J51" s="143"/>
      <c r="K51" s="143"/>
      <c r="L51" s="143"/>
      <c r="M51" s="144"/>
      <c r="N51" s="25">
        <f t="shared" si="2"/>
        <v>0</v>
      </c>
      <c r="O51" s="108"/>
    </row>
    <row r="52" spans="2:15" ht="33" customHeight="1" x14ac:dyDescent="0.25">
      <c r="B52" s="26">
        <v>110393</v>
      </c>
      <c r="C52" s="23" t="s">
        <v>53</v>
      </c>
      <c r="D52" s="44">
        <v>13.07</v>
      </c>
      <c r="E52" s="127"/>
      <c r="F52" s="143"/>
      <c r="G52" s="143"/>
      <c r="H52" s="143"/>
      <c r="I52" s="143"/>
      <c r="J52" s="143"/>
      <c r="K52" s="143"/>
      <c r="L52" s="143"/>
      <c r="M52" s="144"/>
      <c r="N52" s="25">
        <f t="shared" si="2"/>
        <v>0</v>
      </c>
      <c r="O52" s="108"/>
    </row>
    <row r="53" spans="2:15" ht="33" customHeight="1" thickBot="1" x14ac:dyDescent="0.3">
      <c r="B53" s="175">
        <v>110501</v>
      </c>
      <c r="C53" s="29" t="s">
        <v>54</v>
      </c>
      <c r="D53" s="59">
        <v>42.07</v>
      </c>
      <c r="E53" s="129"/>
      <c r="F53" s="147"/>
      <c r="G53" s="147"/>
      <c r="H53" s="147"/>
      <c r="I53" s="147"/>
      <c r="J53" s="147"/>
      <c r="K53" s="147"/>
      <c r="L53" s="147"/>
      <c r="M53" s="158"/>
      <c r="N53" s="31">
        <f t="shared" si="2"/>
        <v>0</v>
      </c>
      <c r="O53" s="109"/>
    </row>
    <row r="54" spans="2:15" ht="16.5" thickTop="1" thickBot="1" x14ac:dyDescent="0.3">
      <c r="B54" s="184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0"/>
    </row>
    <row r="55" spans="2:15" ht="16.5" thickTop="1" thickBot="1" x14ac:dyDescent="0.3">
      <c r="B55" s="71" t="s">
        <v>55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3"/>
    </row>
    <row r="56" spans="2:15" ht="33" customHeight="1" thickTop="1" x14ac:dyDescent="0.25">
      <c r="B56" s="181">
        <v>100307</v>
      </c>
      <c r="C56" s="41" t="s">
        <v>56</v>
      </c>
      <c r="D56" s="74">
        <v>17</v>
      </c>
      <c r="E56" s="139"/>
      <c r="F56" s="159"/>
      <c r="G56" s="159"/>
      <c r="H56" s="152"/>
      <c r="I56" s="152"/>
      <c r="J56" s="152"/>
      <c r="K56" s="152"/>
      <c r="L56" s="152"/>
      <c r="M56" s="153"/>
      <c r="N56" s="43">
        <f t="shared" ref="N56:N69" si="3">SUM(E56:M56)</f>
        <v>0</v>
      </c>
      <c r="O56" s="111"/>
    </row>
    <row r="57" spans="2:15" ht="33" customHeight="1" x14ac:dyDescent="0.25">
      <c r="B57" s="26">
        <v>100309</v>
      </c>
      <c r="C57" s="23" t="s">
        <v>57</v>
      </c>
      <c r="D57" s="44">
        <v>22.47</v>
      </c>
      <c r="E57" s="127"/>
      <c r="F57" s="126"/>
      <c r="G57" s="126"/>
      <c r="H57" s="143"/>
      <c r="I57" s="143"/>
      <c r="J57" s="143"/>
      <c r="K57" s="143"/>
      <c r="L57" s="143"/>
      <c r="M57" s="144"/>
      <c r="N57" s="25">
        <f t="shared" si="3"/>
        <v>0</v>
      </c>
      <c r="O57" s="108"/>
    </row>
    <row r="58" spans="2:15" ht="33" customHeight="1" x14ac:dyDescent="0.25">
      <c r="B58" s="26">
        <v>100313</v>
      </c>
      <c r="C58" s="23" t="s">
        <v>58</v>
      </c>
      <c r="D58" s="44">
        <v>23.66</v>
      </c>
      <c r="E58" s="160"/>
      <c r="F58" s="145"/>
      <c r="G58" s="145"/>
      <c r="H58" s="143"/>
      <c r="I58" s="143"/>
      <c r="J58" s="143"/>
      <c r="K58" s="143"/>
      <c r="L58" s="143"/>
      <c r="M58" s="144"/>
      <c r="N58" s="25">
        <f t="shared" si="3"/>
        <v>0</v>
      </c>
      <c r="O58" s="108"/>
    </row>
    <row r="59" spans="2:15" ht="33" customHeight="1" x14ac:dyDescent="0.25">
      <c r="B59" s="26">
        <v>100315</v>
      </c>
      <c r="C59" s="23" t="s">
        <v>59</v>
      </c>
      <c r="D59" s="44">
        <v>27.52</v>
      </c>
      <c r="E59" s="127"/>
      <c r="F59" s="126"/>
      <c r="G59" s="126"/>
      <c r="H59" s="143"/>
      <c r="I59" s="143"/>
      <c r="J59" s="143"/>
      <c r="K59" s="143"/>
      <c r="L59" s="143"/>
      <c r="M59" s="144"/>
      <c r="N59" s="25">
        <f t="shared" si="3"/>
        <v>0</v>
      </c>
      <c r="O59" s="108"/>
    </row>
    <row r="60" spans="2:15" ht="33" customHeight="1" x14ac:dyDescent="0.25">
      <c r="B60" s="75">
        <v>100336</v>
      </c>
      <c r="C60" s="23" t="s">
        <v>60</v>
      </c>
      <c r="D60" s="44">
        <v>25.38</v>
      </c>
      <c r="E60" s="146"/>
      <c r="F60" s="143"/>
      <c r="G60" s="143"/>
      <c r="H60" s="143"/>
      <c r="I60" s="143"/>
      <c r="J60" s="143"/>
      <c r="K60" s="143"/>
      <c r="L60" s="143"/>
      <c r="M60" s="144"/>
      <c r="N60" s="25">
        <f t="shared" si="3"/>
        <v>0</v>
      </c>
      <c r="O60" s="108"/>
    </row>
    <row r="61" spans="2:15" ht="33" customHeight="1" x14ac:dyDescent="0.25">
      <c r="B61" s="75">
        <v>100348</v>
      </c>
      <c r="C61" s="27" t="s">
        <v>61</v>
      </c>
      <c r="D61" s="44">
        <v>19.68</v>
      </c>
      <c r="E61" s="161"/>
      <c r="F61" s="162"/>
      <c r="G61" s="162"/>
      <c r="H61" s="143"/>
      <c r="I61" s="143"/>
      <c r="J61" s="143"/>
      <c r="K61" s="143"/>
      <c r="L61" s="143"/>
      <c r="M61" s="144"/>
      <c r="N61" s="25">
        <f t="shared" si="3"/>
        <v>0</v>
      </c>
      <c r="O61" s="108"/>
    </row>
    <row r="62" spans="2:15" ht="33" customHeight="1" x14ac:dyDescent="0.25">
      <c r="B62" s="75">
        <v>100352</v>
      </c>
      <c r="C62" s="27" t="s">
        <v>62</v>
      </c>
      <c r="D62" s="44">
        <v>19.37</v>
      </c>
      <c r="E62" s="127"/>
      <c r="F62" s="126"/>
      <c r="G62" s="126"/>
      <c r="H62" s="143"/>
      <c r="I62" s="143"/>
      <c r="J62" s="143"/>
      <c r="K62" s="143"/>
      <c r="L62" s="143"/>
      <c r="M62" s="144"/>
      <c r="N62" s="25">
        <f t="shared" si="3"/>
        <v>0</v>
      </c>
      <c r="O62" s="108"/>
    </row>
    <row r="63" spans="2:15" ht="33" customHeight="1" x14ac:dyDescent="0.25">
      <c r="B63" s="26">
        <v>100355</v>
      </c>
      <c r="C63" s="23" t="s">
        <v>63</v>
      </c>
      <c r="D63" s="44">
        <v>43.04</v>
      </c>
      <c r="E63" s="127"/>
      <c r="F63" s="126"/>
      <c r="G63" s="126"/>
      <c r="H63" s="143"/>
      <c r="I63" s="143"/>
      <c r="J63" s="143"/>
      <c r="K63" s="143"/>
      <c r="L63" s="143"/>
      <c r="M63" s="144"/>
      <c r="N63" s="25">
        <f t="shared" si="3"/>
        <v>0</v>
      </c>
      <c r="O63" s="108"/>
    </row>
    <row r="64" spans="2:15" ht="33" customHeight="1" x14ac:dyDescent="0.25">
      <c r="B64" s="26">
        <v>100357</v>
      </c>
      <c r="C64" s="23" t="s">
        <v>64</v>
      </c>
      <c r="D64" s="44">
        <v>39.96</v>
      </c>
      <c r="E64" s="127"/>
      <c r="F64" s="126"/>
      <c r="G64" s="126"/>
      <c r="H64" s="143"/>
      <c r="I64" s="143"/>
      <c r="J64" s="143"/>
      <c r="K64" s="143"/>
      <c r="L64" s="143"/>
      <c r="M64" s="144"/>
      <c r="N64" s="25">
        <f t="shared" si="3"/>
        <v>0</v>
      </c>
      <c r="O64" s="108"/>
    </row>
    <row r="65" spans="2:15" ht="33" customHeight="1" x14ac:dyDescent="0.25">
      <c r="B65" s="26">
        <v>110186</v>
      </c>
      <c r="C65" s="27" t="s">
        <v>65</v>
      </c>
      <c r="D65" s="44">
        <v>29.85</v>
      </c>
      <c r="E65" s="146"/>
      <c r="F65" s="143"/>
      <c r="G65" s="143"/>
      <c r="H65" s="143"/>
      <c r="I65" s="143"/>
      <c r="J65" s="143"/>
      <c r="K65" s="143"/>
      <c r="L65" s="143"/>
      <c r="M65" s="144"/>
      <c r="N65" s="25">
        <f t="shared" si="3"/>
        <v>0</v>
      </c>
      <c r="O65" s="108"/>
    </row>
    <row r="66" spans="2:15" ht="33" customHeight="1" x14ac:dyDescent="0.25">
      <c r="B66" s="75">
        <v>110473</v>
      </c>
      <c r="C66" s="27" t="s">
        <v>66</v>
      </c>
      <c r="D66" s="44">
        <v>55.03</v>
      </c>
      <c r="E66" s="127"/>
      <c r="F66" s="126"/>
      <c r="G66" s="126"/>
      <c r="H66" s="143"/>
      <c r="I66" s="143"/>
      <c r="J66" s="143"/>
      <c r="K66" s="143"/>
      <c r="L66" s="143"/>
      <c r="M66" s="144"/>
      <c r="N66" s="25">
        <f t="shared" si="3"/>
        <v>0</v>
      </c>
      <c r="O66" s="108"/>
    </row>
    <row r="67" spans="2:15" ht="33" customHeight="1" x14ac:dyDescent="0.25">
      <c r="B67" s="75">
        <v>110721</v>
      </c>
      <c r="C67" s="27" t="s">
        <v>67</v>
      </c>
      <c r="D67" s="44">
        <v>43.49</v>
      </c>
      <c r="E67" s="129"/>
      <c r="F67" s="130"/>
      <c r="G67" s="130"/>
      <c r="H67" s="147"/>
      <c r="I67" s="147"/>
      <c r="J67" s="147"/>
      <c r="K67" s="147"/>
      <c r="L67" s="147"/>
      <c r="M67" s="158"/>
      <c r="N67" s="25">
        <f t="shared" si="3"/>
        <v>0</v>
      </c>
      <c r="O67" s="108"/>
    </row>
    <row r="68" spans="2:15" ht="33" customHeight="1" x14ac:dyDescent="0.25">
      <c r="B68" s="26">
        <v>110763</v>
      </c>
      <c r="C68" s="27" t="s">
        <v>68</v>
      </c>
      <c r="D68" s="44">
        <v>24.71</v>
      </c>
      <c r="E68" s="129"/>
      <c r="F68" s="130"/>
      <c r="G68" s="130"/>
      <c r="H68" s="147"/>
      <c r="I68" s="147"/>
      <c r="J68" s="147"/>
      <c r="K68" s="147"/>
      <c r="L68" s="147"/>
      <c r="M68" s="158"/>
      <c r="N68" s="25">
        <f t="shared" si="3"/>
        <v>0</v>
      </c>
      <c r="O68" s="108"/>
    </row>
    <row r="69" spans="2:15" ht="33" customHeight="1" thickBot="1" x14ac:dyDescent="0.3">
      <c r="B69" s="185">
        <v>111230</v>
      </c>
      <c r="C69" s="76" t="s">
        <v>69</v>
      </c>
      <c r="D69" s="77">
        <v>26.63</v>
      </c>
      <c r="E69" s="133"/>
      <c r="F69" s="134"/>
      <c r="G69" s="134"/>
      <c r="H69" s="149"/>
      <c r="I69" s="149"/>
      <c r="J69" s="149"/>
      <c r="K69" s="149"/>
      <c r="L69" s="149"/>
      <c r="M69" s="150"/>
      <c r="N69" s="47">
        <f t="shared" si="3"/>
        <v>0</v>
      </c>
      <c r="O69" s="112"/>
    </row>
    <row r="70" spans="2:15" ht="16.5" thickTop="1" thickBot="1" x14ac:dyDescent="0.3">
      <c r="B70" s="180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54"/>
    </row>
    <row r="71" spans="2:15" ht="16.5" thickTop="1" thickBot="1" x14ac:dyDescent="0.3">
      <c r="B71" s="78" t="s">
        <v>70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80"/>
    </row>
    <row r="72" spans="2:15" ht="33" customHeight="1" x14ac:dyDescent="0.25">
      <c r="B72" s="181">
        <v>100359</v>
      </c>
      <c r="C72" s="81" t="s">
        <v>71</v>
      </c>
      <c r="D72" s="42">
        <v>21.4</v>
      </c>
      <c r="E72" s="151"/>
      <c r="F72" s="152"/>
      <c r="G72" s="152"/>
      <c r="H72" s="152"/>
      <c r="I72" s="152"/>
      <c r="J72" s="152"/>
      <c r="K72" s="152"/>
      <c r="L72" s="152"/>
      <c r="M72" s="153"/>
      <c r="N72" s="43">
        <f>SUM(E72:M72)</f>
        <v>0</v>
      </c>
      <c r="O72" s="111"/>
    </row>
    <row r="73" spans="2:15" ht="33" customHeight="1" x14ac:dyDescent="0.25">
      <c r="B73" s="181">
        <v>100362</v>
      </c>
      <c r="C73" s="82" t="s">
        <v>72</v>
      </c>
      <c r="D73" s="74">
        <v>40.75</v>
      </c>
      <c r="E73" s="146"/>
      <c r="F73" s="143"/>
      <c r="G73" s="143"/>
      <c r="H73" s="143"/>
      <c r="I73" s="143"/>
      <c r="J73" s="143"/>
      <c r="K73" s="143"/>
      <c r="L73" s="143"/>
      <c r="M73" s="144"/>
      <c r="N73" s="43">
        <f>SUM(E73:M73)</f>
        <v>0</v>
      </c>
      <c r="O73" s="111"/>
    </row>
    <row r="74" spans="2:15" ht="33" customHeight="1" x14ac:dyDescent="0.25">
      <c r="B74" s="181">
        <v>100364</v>
      </c>
      <c r="C74" s="41" t="s">
        <v>73</v>
      </c>
      <c r="D74" s="74">
        <v>20.66</v>
      </c>
      <c r="E74" s="154"/>
      <c r="F74" s="155"/>
      <c r="G74" s="155"/>
      <c r="H74" s="155"/>
      <c r="I74" s="155"/>
      <c r="J74" s="155"/>
      <c r="K74" s="155"/>
      <c r="L74" s="155"/>
      <c r="M74" s="156"/>
      <c r="N74" s="43">
        <f>SUM(E74:M74)</f>
        <v>0</v>
      </c>
      <c r="O74" s="111"/>
    </row>
    <row r="75" spans="2:15" ht="33" customHeight="1" thickBot="1" x14ac:dyDescent="0.3">
      <c r="B75" s="32">
        <v>100365</v>
      </c>
      <c r="C75" s="45" t="s">
        <v>74</v>
      </c>
      <c r="D75" s="46">
        <v>21.24</v>
      </c>
      <c r="E75" s="148"/>
      <c r="F75" s="149"/>
      <c r="G75" s="149"/>
      <c r="H75" s="149"/>
      <c r="I75" s="149"/>
      <c r="J75" s="149"/>
      <c r="K75" s="149"/>
      <c r="L75" s="149"/>
      <c r="M75" s="150"/>
      <c r="N75" s="47">
        <f>SUM(E75:M75)</f>
        <v>0</v>
      </c>
      <c r="O75" s="112"/>
    </row>
    <row r="76" spans="2:15" ht="16.5" thickTop="1" thickBot="1" x14ac:dyDescent="0.3">
      <c r="B76" s="180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54"/>
    </row>
    <row r="77" spans="2:15" ht="16.5" thickTop="1" thickBot="1" x14ac:dyDescent="0.3">
      <c r="B77" s="83" t="s">
        <v>75</v>
      </c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5"/>
    </row>
    <row r="78" spans="2:15" ht="33" customHeight="1" x14ac:dyDescent="0.25">
      <c r="B78" s="181">
        <v>110845</v>
      </c>
      <c r="C78" s="41" t="s">
        <v>76</v>
      </c>
      <c r="D78" s="74">
        <v>49.45</v>
      </c>
      <c r="E78" s="151"/>
      <c r="F78" s="152"/>
      <c r="G78" s="152"/>
      <c r="H78" s="152"/>
      <c r="I78" s="152"/>
      <c r="J78" s="152"/>
      <c r="K78" s="152"/>
      <c r="L78" s="152"/>
      <c r="M78" s="153"/>
      <c r="N78" s="68">
        <f>SUM(E78:M78)</f>
        <v>0</v>
      </c>
      <c r="O78" s="119"/>
    </row>
    <row r="79" spans="2:15" ht="33" customHeight="1" x14ac:dyDescent="0.25">
      <c r="B79" s="26">
        <v>100439</v>
      </c>
      <c r="C79" s="23" t="s">
        <v>77</v>
      </c>
      <c r="D79" s="44">
        <v>35.799999999999997</v>
      </c>
      <c r="E79" s="146"/>
      <c r="F79" s="126"/>
      <c r="G79" s="126"/>
      <c r="H79" s="126"/>
      <c r="I79" s="126"/>
      <c r="J79" s="143"/>
      <c r="K79" s="126"/>
      <c r="L79" s="126"/>
      <c r="M79" s="128"/>
      <c r="N79" s="25">
        <f>SUM(E79:M79)</f>
        <v>0</v>
      </c>
      <c r="O79" s="108"/>
    </row>
    <row r="80" spans="2:15" ht="33" customHeight="1" x14ac:dyDescent="0.25">
      <c r="B80" s="75">
        <v>100935</v>
      </c>
      <c r="C80" s="23" t="s">
        <v>78</v>
      </c>
      <c r="D80" s="44">
        <v>43.75</v>
      </c>
      <c r="E80" s="146"/>
      <c r="F80" s="143"/>
      <c r="G80" s="143"/>
      <c r="H80" s="143"/>
      <c r="I80" s="126"/>
      <c r="J80" s="126"/>
      <c r="K80" s="126"/>
      <c r="L80" s="126"/>
      <c r="M80" s="128"/>
      <c r="N80" s="25">
        <f>SUM(E80:M80)</f>
        <v>0</v>
      </c>
      <c r="O80" s="108"/>
    </row>
    <row r="81" spans="2:15" ht="33" customHeight="1" x14ac:dyDescent="0.25">
      <c r="B81" s="186">
        <v>100396</v>
      </c>
      <c r="C81" s="29" t="s">
        <v>79</v>
      </c>
      <c r="D81" s="59">
        <v>38.17</v>
      </c>
      <c r="E81" s="157"/>
      <c r="F81" s="147"/>
      <c r="G81" s="147"/>
      <c r="H81" s="147"/>
      <c r="I81" s="163"/>
      <c r="J81" s="163"/>
      <c r="K81" s="163"/>
      <c r="L81" s="163"/>
      <c r="M81" s="164"/>
      <c r="N81" s="25">
        <f>SUM(E81:M81)</f>
        <v>0</v>
      </c>
      <c r="O81" s="108"/>
    </row>
    <row r="82" spans="2:15" ht="33" customHeight="1" thickBot="1" x14ac:dyDescent="0.3">
      <c r="B82" s="32">
        <v>111751</v>
      </c>
      <c r="C82" s="45" t="s">
        <v>80</v>
      </c>
      <c r="D82" s="46">
        <v>49.31</v>
      </c>
      <c r="E82" s="148"/>
      <c r="F82" s="149"/>
      <c r="G82" s="149"/>
      <c r="H82" s="149"/>
      <c r="I82" s="149"/>
      <c r="J82" s="149"/>
      <c r="K82" s="149"/>
      <c r="L82" s="149"/>
      <c r="M82" s="150"/>
      <c r="N82" s="47">
        <f>SUM(E82:M82)</f>
        <v>0</v>
      </c>
      <c r="O82" s="112"/>
    </row>
    <row r="83" spans="2:15" ht="20.25" thickTop="1" thickBot="1" x14ac:dyDescent="0.3">
      <c r="B83" s="187"/>
      <c r="C83" s="113"/>
      <c r="D83" s="120"/>
      <c r="E83" s="114"/>
      <c r="F83" s="114"/>
      <c r="G83" s="114"/>
      <c r="H83" s="114"/>
      <c r="I83" s="114"/>
      <c r="J83" s="114"/>
      <c r="K83" s="114"/>
      <c r="L83" s="114"/>
      <c r="M83" s="114"/>
      <c r="N83" s="121"/>
      <c r="O83" s="122"/>
    </row>
    <row r="84" spans="2:15" ht="35.25" thickTop="1" thickBot="1" x14ac:dyDescent="0.3">
      <c r="B84" s="86" t="s">
        <v>81</v>
      </c>
      <c r="C84" s="87"/>
      <c r="D84" s="88"/>
      <c r="E84" s="89">
        <f>SUM(E6:E82)</f>
        <v>0</v>
      </c>
      <c r="F84" s="89">
        <f t="shared" ref="F84:O84" si="4">SUM(F6:F82)</f>
        <v>0</v>
      </c>
      <c r="G84" s="89">
        <f t="shared" si="4"/>
        <v>0</v>
      </c>
      <c r="H84" s="90">
        <f t="shared" si="4"/>
        <v>0</v>
      </c>
      <c r="I84" s="90">
        <f t="shared" si="4"/>
        <v>0</v>
      </c>
      <c r="J84" s="90">
        <f t="shared" si="4"/>
        <v>0</v>
      </c>
      <c r="K84" s="91">
        <f t="shared" si="4"/>
        <v>0</v>
      </c>
      <c r="L84" s="91">
        <f t="shared" si="4"/>
        <v>0</v>
      </c>
      <c r="M84" s="91">
        <f t="shared" si="4"/>
        <v>0</v>
      </c>
      <c r="N84" s="92">
        <f t="shared" si="4"/>
        <v>0</v>
      </c>
      <c r="O84" s="123">
        <f t="shared" si="4"/>
        <v>0</v>
      </c>
    </row>
    <row r="85" spans="2:15" ht="34.5" thickTop="1" x14ac:dyDescent="0.25">
      <c r="B85" s="188"/>
      <c r="C85" s="93"/>
      <c r="D85" s="93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</row>
    <row r="86" spans="2:15" ht="20.25" x14ac:dyDescent="0.25">
      <c r="N86" s="49"/>
      <c r="O86" s="124"/>
    </row>
    <row r="87" spans="2:15" ht="18.75" x14ac:dyDescent="0.25">
      <c r="N87" s="49"/>
      <c r="O87" s="125"/>
    </row>
    <row r="88" spans="2:15" ht="18.75" x14ac:dyDescent="0.25">
      <c r="N88" s="49"/>
      <c r="O88" s="125"/>
    </row>
    <row r="89" spans="2:15" ht="18.75" x14ac:dyDescent="0.25">
      <c r="N89" s="49"/>
      <c r="O89" s="125"/>
    </row>
    <row r="90" spans="2:15" ht="18.75" x14ac:dyDescent="0.25">
      <c r="O90" s="125"/>
    </row>
    <row r="98" ht="24" customHeight="1" x14ac:dyDescent="0.25"/>
  </sheetData>
  <sheetProtection formatColumns="0" formatRows="0" selectLockedCells="1"/>
  <mergeCells count="11">
    <mergeCell ref="B1:J2"/>
    <mergeCell ref="B77:O77"/>
    <mergeCell ref="B84:D84"/>
    <mergeCell ref="B46:O46"/>
    <mergeCell ref="B55:O55"/>
    <mergeCell ref="B71:O71"/>
    <mergeCell ref="B28:O28"/>
    <mergeCell ref="B32:O32"/>
    <mergeCell ref="B40:O40"/>
    <mergeCell ref="B6:O6"/>
    <mergeCell ref="B23:O23"/>
  </mergeCells>
  <pageMargins left="0.2" right="0.2" top="0.5" bottom="0.5" header="0" footer="0"/>
  <pageSetup scale="51" fitToHeight="0" orientation="landscape" r:id="rId1"/>
  <rowBreaks count="1" manualBreakCount="1">
    <brk id="54" max="20" man="1"/>
  </rowBreaks>
  <colBreaks count="1" manualBreakCount="1">
    <brk id="1" max="9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Direct Delivery</vt:lpstr>
      <vt:lpstr>'Direct Delivery'!Print_Area</vt:lpstr>
      <vt:lpstr>'Direct Delivery'!Print_Titles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Rees, Ellen</dc:creator>
  <cp:lastModifiedBy>Rees, Ellen</cp:lastModifiedBy>
  <cp:lastPrinted>2025-01-15T16:40:04Z</cp:lastPrinted>
  <dcterms:created xsi:type="dcterms:W3CDTF">2025-01-15T16:10:34Z</dcterms:created>
  <dcterms:modified xsi:type="dcterms:W3CDTF">2025-01-15T16:40:32Z</dcterms:modified>
</cp:coreProperties>
</file>